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ciens lecteurs\HRR\Public_2\DPSMD - Dossiers communs\Bureau_regional\ADMINISTRATION_GESTION\11-Administration\1180-Contrat_Entente\3230-Itinerance\Campements\Outils\"/>
    </mc:Choice>
  </mc:AlternateContent>
  <bookViews>
    <workbookView xWindow="0" yWindow="0" windowWidth="23040" windowHeight="9195"/>
  </bookViews>
  <sheets>
    <sheet name="16" sheetId="2" r:id="rId1"/>
    <sheet name="Gabarit" sheetId="1" r:id="rId2"/>
  </sheets>
  <definedNames>
    <definedName name="_xlnm.Print_Area" localSheetId="1">Gabarit!$A$1:$I$22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I7" i="1"/>
  <c r="I18" i="1"/>
  <c r="I12" i="1"/>
  <c r="I15" i="1"/>
  <c r="G21" i="1"/>
  <c r="H21" i="1"/>
  <c r="F21" i="1"/>
  <c r="I21" i="1" l="1"/>
  <c r="AY8" i="2" l="1"/>
  <c r="AV8" i="2"/>
  <c r="AU8" i="2"/>
  <c r="AT8" i="2"/>
  <c r="AS8" i="2"/>
  <c r="AR8" i="2"/>
  <c r="AQ8" i="2"/>
  <c r="AP8" i="2"/>
  <c r="AO8" i="2"/>
  <c r="AN8" i="2"/>
  <c r="AM8" i="2"/>
  <c r="AL8" i="2"/>
  <c r="AJ8" i="2"/>
  <c r="AI8" i="2"/>
  <c r="AH8" i="2"/>
  <c r="AF8" i="2"/>
  <c r="AE8" i="2"/>
  <c r="AC8" i="2"/>
  <c r="AA8" i="2"/>
  <c r="Z8" i="2"/>
  <c r="Y8" i="2"/>
  <c r="X8" i="2"/>
  <c r="W8" i="2"/>
  <c r="V8" i="2"/>
  <c r="U8" i="2"/>
  <c r="S8" i="2"/>
  <c r="R8" i="2"/>
  <c r="Q8" i="2"/>
  <c r="P8" i="2"/>
  <c r="O8" i="2"/>
  <c r="N8" i="2"/>
  <c r="M8" i="2"/>
  <c r="L8" i="2"/>
  <c r="K8" i="2"/>
  <c r="J8" i="2"/>
  <c r="H8" i="2"/>
  <c r="G8" i="2"/>
  <c r="F8" i="2"/>
  <c r="E8" i="2"/>
  <c r="D8" i="2"/>
  <c r="C8" i="2"/>
  <c r="AW7" i="2"/>
  <c r="AW8" i="2" s="1"/>
  <c r="AR7" i="2"/>
  <c r="AK7" i="2"/>
  <c r="AK8" i="2" s="1"/>
  <c r="AG7" i="2"/>
  <c r="AG8" i="2" s="1"/>
  <c r="AD7" i="2"/>
  <c r="AD8" i="2" s="1"/>
  <c r="AB7" i="2"/>
  <c r="AB8" i="2" s="1"/>
  <c r="X7" i="2"/>
  <c r="T7" i="2"/>
  <c r="T8" i="2" s="1"/>
  <c r="M7" i="2"/>
  <c r="I7" i="2"/>
  <c r="I8" i="2" s="1"/>
  <c r="AX7" i="2" l="1"/>
  <c r="AX8" i="2" s="1"/>
</calcChain>
</file>

<file path=xl/sharedStrings.xml><?xml version="1.0" encoding="utf-8"?>
<sst xmlns="http://schemas.openxmlformats.org/spreadsheetml/2006/main" count="131" uniqueCount="52">
  <si>
    <t>Région</t>
  </si>
  <si>
    <t>Source de financement</t>
  </si>
  <si>
    <t>Description de l'investissement</t>
  </si>
  <si>
    <t xml:space="preserve">Secteur d'activité correspondant </t>
  </si>
  <si>
    <t>Année d'invetissement par Exercice financier</t>
  </si>
  <si>
    <t>PAII
1.1  - Dédier des unités de supplément au loyer avec accompagnement à des jeunes vulnérables qui quittent les hébergements liés à la protection de la jeunesse</t>
  </si>
  <si>
    <t>Ces investissements visent à dédier des unités de suppléments au loyer avec accompganement selon l'approche SRA pour un profil de jeunes à risque imminent d’instabilité résidentielle.
Une étude menée au Québec (Goyette et al., 2019) démontre que près du tiers des jeunes qui sortent les centres de réadaptation pour jeunes en difficulté d’adaptation (CRJDA) sont en situation d’instabilité résidentielle, une donnée confirmée par les résultats du dénombrement ponctuel 2022. Plus de la moitié fréquentent les refuges (MSSS, 2023), tandis que le reste se trouve dans des situations précaires, y compris des campements.</t>
  </si>
  <si>
    <t>A et B : Ces investissements sont en cohérence avec les principes directeurs et les activités admissibles de l’initiative fédérale, qui permettent entre autres aux personnes de faire la transition vers un logement plus sécuritaire, adéquat et stable et d’agir sur le risque de bascule en situation d’itinérance de ces jeunes.</t>
  </si>
  <si>
    <t>2023-2024</t>
  </si>
  <si>
    <t>2024-2025</t>
  </si>
  <si>
    <t>2025-2026</t>
  </si>
  <si>
    <t xml:space="preserve">PAII
3.1 - Rehausser le continuum de services en dépendance pour les personnes en situation d’itinérance 
</t>
  </si>
  <si>
    <t xml:space="preserve">Ces investissements visent à adapter les ressources existantes afin de permettre, entre autres, un hébergement sécuritaire aux personnes souffrant de problèmes de dépendance, qui rencontrent souvent des obstacles d’accès à certaines ressources d’hébergement d’urgence et services. De plus, les investissements permettent de rehausser les équipes de liaison dans les urgences hospitalières qui offrent un accompagnement pour planifier la sortie de la personne après une hospitalisation. Dans le rapport sur le dénombrement 2022 de Montréal, 54% des personnes sondées rapportent un problème de consommation de substances. Cette proportion s’élève à 80% pour les personnes ayant passé la nuit à l’extérieur. </t>
  </si>
  <si>
    <t>C : Ces investissements sont en cohérence avec les principes directeurs et les activités admissibles de l’initiative fédérale, qui permettent la création et/ou la transformation de lieux inclusifs et à haut seuil. Également, ils permettent de viser le rehaussement de services qui agissent sur le risque de bascule en situation d’itinérance des personnes à leur sortie des centres hospitaliers.</t>
  </si>
  <si>
    <t>PAII
5.3 - Augmenter l’offre de services d’accompagnement en logement transitoire et permanent</t>
  </si>
  <si>
    <t xml:space="preserve">Ces investissements visent à augmenter l’offre de services d’accompagnement en logement transitoire et permanent. Ils s’inscrivent dans les initiatives de stabilité résidentielle avec accompagnement (SRA), qui visent à offrir des services de soutien personnalisé et adaptés aux particularités de ce profil de population, pour favoriser leur stabilité résidentielle. Les projets SRA s'accompagnent de Programmes de subventions aux logements (PSL) qui sont offert attribués aux personnes par le biais de l'accès coordonné et basé sur des critères de priorisation basés sur la vulnérabilité des personnes. De plus, l’augmentation de l’offre de logements transitoires et permanent permet aux personnes en situation d’itinérance se retrouvant en situation hors refuge et/ou dans les campements de bénéficier de mesures de soutien favorisant leur accès à un logement adéquat et stable. 
</t>
  </si>
  <si>
    <t>A et C ; Ces investissements sont en cohérence avec les principes directeurs et les activités admissibles de l’initiative fédérale, qui permettent aux personnes en siutation d'itinérance de faire la transition vers un logement plus sécuritaire, adéquat et stable et de fournir des services qui visent à améliorer la santé et le bien-être de ces personnes.</t>
  </si>
  <si>
    <t>PAII
6.1 et 6.2 - Soutenir et consolider le continuum d’hébergement d’urgence et de transition</t>
  </si>
  <si>
    <t>C : Ces investissements sont en cohérence avec les principes directeurs et les activités admissibles de l’initiative fédérale, qui permettent de réduire la pression sur les ressources d’hébergement d’urgence, qui refusent des personnes par manque de place. Ils favorisent l’accès, ce qui contribue à diminuer le nombre de personnes devant recourir à des campements.</t>
  </si>
  <si>
    <t xml:space="preserve">PAII
6.3 - Consolider les services de proximité en itinérance </t>
  </si>
  <si>
    <t>Ces investissements visent à consolider les services de proximité en itinérance, ce qui permet de rejoindre directement les personnes en situation d’itinérance dans leurs milieux de vie, incluant les lieux extérieurs et les campements, pour leur offrir les services dont elles ont besoins, notamment par le biais d’initiatives d’outreach.  Également, ils visent l'adaptation de ressources d'hébergement existantes en dédiant des places à des personnes en situaiton d'itinérance ayant plusieurs troubles concomitants et ayant habituellement peu accès aux ressources étant donné leur profil. Enfin, ils visent le soutien aux services existants, pour les rendre plus équitables et accessibles.</t>
  </si>
  <si>
    <t xml:space="preserve">C : Ces investissements sont en cohérence avec les principes directeurs et les activités admissibles de l’initiative fédérale, qui permettent de répondre également aux obstacles immédiats des personnes ciblées par le financement (ex., assurer une prestation de services inclusive et équitable et traiter les causes fréquentes de l’évitement des refuges) </t>
  </si>
  <si>
    <t>Mesure</t>
  </si>
  <si>
    <t>1.1 - Dédier des unités de supplément au loyer avec accompagnement à des jeunes vulnérables qui quittent les centres de réadaptation pour jeunes en difficulté d’adaptation</t>
  </si>
  <si>
    <t xml:space="preserve">3.1 - Rehausser le continuum de services en dépendance pour les personnes en situation d’itinérance </t>
  </si>
  <si>
    <t>5.3 - Augmenter l’offre de services d’accompagnement en logement transitoire et permanent</t>
  </si>
  <si>
    <t>6.1 - Soutenir et consolider le continuum d’hébergement d’urgence et de transition</t>
  </si>
  <si>
    <t>6.2 - Consolider les services d’hébergement d’urgence et de transition pour les femmes en situation d’itinérance</t>
  </si>
  <si>
    <t>6.3 Consolider les services de proximité en itinérance</t>
  </si>
  <si>
    <t>10.1 - Contribuer à réaliser des projets visant à réduire l’itinérance des Premières Nations et Inuit</t>
  </si>
  <si>
    <t>5.3, 6.1, 6.2 et 10.1</t>
  </si>
  <si>
    <t>no de H17</t>
  </si>
  <si>
    <t>21-PF-00498</t>
  </si>
  <si>
    <t>22-PF-00400</t>
  </si>
  <si>
    <t>23-PF-00571</t>
  </si>
  <si>
    <t>24-PF-00001</t>
  </si>
  <si>
    <t>24-PF-00311</t>
  </si>
  <si>
    <t>24-PF-00591</t>
  </si>
  <si>
    <t>Année de l'annonce</t>
  </si>
  <si>
    <t>2023-2026</t>
  </si>
  <si>
    <t>2024-2026</t>
  </si>
  <si>
    <t>Répartition</t>
  </si>
  <si>
    <t>Total</t>
  </si>
  <si>
    <t>TOTAL PAII</t>
  </si>
  <si>
    <t>Financement campement</t>
  </si>
  <si>
    <t>16 CISSS de la Montérégie-Centre</t>
  </si>
  <si>
    <t xml:space="preserve"> -    $ </t>
  </si>
  <si>
    <t>Total - Québec</t>
  </si>
  <si>
    <t>Montérégie</t>
  </si>
  <si>
    <t>Financement provincial investi du PAII par mesure de 2023 à 2026</t>
  </si>
  <si>
    <t>Montant du financement total de 2023 à 20026</t>
  </si>
  <si>
    <r>
      <t xml:space="preserve">Ces investissements visent à soutenir et consolider le continuum d’hébergement d’urgence et de transition pour accompagner vers des voies de sorties les personnes se retrouvant en situation d’itinérance. Ils contribuent également à adapter les services du continuum d’hébergement d’urgence et de transition aux besoins des populations vulnérables, y compris les femmes, les jeunes et les autochtones, en cohérence avec les besoins identifiées dans les cartographies régionales. La consolidation du continuum d’hébergement favorise également une approche coordonnée des services. </t>
    </r>
    <r>
      <rPr>
        <b/>
        <i/>
        <sz val="12"/>
        <color theme="1"/>
        <rFont val="Aptos Narrow"/>
      </rPr>
      <t>* La mesure 6,2 est la même que 6,1 à l'exception qu'elle s'adresse directement aux femmes et l'investissement annuel est de 100 000 $.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</si>
</sst>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 #,##0.00_)\ &quot;$&quot;_ ;_ * \(#,##0.00\)\ &quot;$&quot;_ ;_ * &quot;-&quot;??_)\ &quot;$&quot;_ ;_ @_ "/>
    <numFmt numFmtId="164" formatCode="_ * #,##0_)\ [$$-C0C]_ ;_ * \(#,##0\)\ [$$-C0C]_ ;_ * &quot;-&quot;??_)\ [$$-C0C]_ ;_ @_ "/>
    <numFmt numFmtId="165" formatCode="_ * #,##0_)\ &quot;$&quot;_ ;_ * \(#,##0\)\ &quot;$&quot;_ ;_ * &quot;-&quot;??_)\ &quot;$&quot;_ ;_ @_ "/>
  </numFmts>
  <fonts count="16">
    <font>
      <sz val="11"/>
      <color theme="1"/>
      <name val="Calibri"/>
      <family val="2"/>
      <scheme val="minor"/>
    </font>
    <font>
      <sz val="11"/>
      <color theme="1"/>
      <name val="Calibri"/>
      <family val="2"/>
      <scheme val="minor"/>
    </font>
    <font>
      <sz val="12"/>
      <color theme="1"/>
      <name val="Aptos Narrow"/>
      <family val="2"/>
    </font>
    <font>
      <b/>
      <sz val="8"/>
      <color rgb="FF000000"/>
      <name val="Calibri"/>
      <family val="2"/>
      <scheme val="minor"/>
    </font>
    <font>
      <b/>
      <sz val="12"/>
      <color theme="1"/>
      <name val="Calibri"/>
      <family val="2"/>
      <scheme val="minor"/>
    </font>
    <font>
      <b/>
      <sz val="12"/>
      <color rgb="FFFFFFFF"/>
      <name val="Calibri"/>
      <family val="2"/>
      <scheme val="minor"/>
    </font>
    <font>
      <b/>
      <sz val="8"/>
      <color theme="1"/>
      <name val="Calibri"/>
      <family val="2"/>
      <scheme val="minor"/>
    </font>
    <font>
      <sz val="8"/>
      <color rgb="FFFFFFFF"/>
      <name val="Calibri"/>
      <family val="2"/>
      <scheme val="minor"/>
    </font>
    <font>
      <b/>
      <sz val="8"/>
      <color rgb="FFFFFFFF"/>
      <name val="Calibri"/>
      <family val="2"/>
      <scheme val="minor"/>
    </font>
    <font>
      <sz val="8"/>
      <color rgb="FF000000"/>
      <name val="Calibri"/>
      <family val="2"/>
      <scheme val="minor"/>
    </font>
    <font>
      <sz val="8"/>
      <color theme="1"/>
      <name val="Calibri"/>
      <family val="2"/>
      <scheme val="minor"/>
    </font>
    <font>
      <sz val="11"/>
      <color rgb="FF000000"/>
      <name val="Calibri"/>
      <family val="2"/>
      <scheme val="minor"/>
    </font>
    <font>
      <b/>
      <sz val="12"/>
      <color theme="1"/>
      <name val="Aptos Narrow"/>
    </font>
    <font>
      <b/>
      <u/>
      <sz val="14"/>
      <color theme="1"/>
      <name val="Aptos Narrow"/>
    </font>
    <font>
      <b/>
      <u/>
      <sz val="12"/>
      <color theme="1"/>
      <name val="Aptos Narrow"/>
    </font>
    <font>
      <b/>
      <i/>
      <sz val="12"/>
      <color theme="1"/>
      <name val="Aptos Narrow"/>
    </font>
  </fonts>
  <fills count="24">
    <fill>
      <patternFill patternType="none"/>
    </fill>
    <fill>
      <patternFill patternType="gray125"/>
    </fill>
    <fill>
      <patternFill patternType="solid">
        <fgColor theme="0"/>
        <bgColor indexed="64"/>
      </patternFill>
    </fill>
    <fill>
      <patternFill patternType="solid">
        <fgColor theme="7" tint="0.59999389629810485"/>
        <bgColor rgb="FF000000"/>
      </patternFill>
    </fill>
    <fill>
      <patternFill patternType="solid">
        <fgColor theme="9" tint="0.59999389629810485"/>
        <bgColor rgb="FF000000"/>
      </patternFill>
    </fill>
    <fill>
      <patternFill patternType="solid">
        <fgColor theme="8" tint="0.59999389629810485"/>
        <bgColor rgb="FF000000"/>
      </patternFill>
    </fill>
    <fill>
      <patternFill patternType="solid">
        <fgColor theme="5" tint="0.59999389629810485"/>
        <bgColor rgb="FF000000"/>
      </patternFill>
    </fill>
    <fill>
      <patternFill patternType="solid">
        <fgColor theme="4" tint="0.59999389629810485"/>
        <bgColor rgb="FF000000"/>
      </patternFill>
    </fill>
    <fill>
      <patternFill patternType="solid">
        <fgColor rgb="FFFFB9D5"/>
        <bgColor rgb="FF000000"/>
      </patternFill>
    </fill>
    <fill>
      <patternFill patternType="solid">
        <fgColor rgb="FFA4EAE3"/>
        <bgColor rgb="FF000000"/>
      </patternFill>
    </fill>
    <fill>
      <patternFill patternType="solid">
        <fgColor theme="2" tint="-9.9978637043366805E-2"/>
        <bgColor rgb="FF000000"/>
      </patternFill>
    </fill>
    <fill>
      <patternFill patternType="solid">
        <fgColor theme="1" tint="0.499984740745262"/>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5E7EE"/>
        <bgColor indexed="64"/>
      </patternFill>
    </fill>
    <fill>
      <patternFill patternType="solid">
        <fgColor rgb="FFECFAF9"/>
        <bgColor indexed="64"/>
      </patternFill>
    </fill>
    <fill>
      <patternFill patternType="solid">
        <fgColor rgb="FFF2F2F2"/>
        <bgColor rgb="FF000000"/>
      </patternFill>
    </fill>
    <fill>
      <patternFill patternType="solid">
        <fgColor theme="5" tint="0.79998168889431442"/>
        <bgColor rgb="FF000000"/>
      </patternFill>
    </fill>
    <fill>
      <patternFill patternType="solid">
        <fgColor rgb="FFFFFFFF"/>
        <bgColor rgb="FF000000"/>
      </patternFill>
    </fill>
    <fill>
      <patternFill patternType="solid">
        <fgColor rgb="FFD9D9D9"/>
        <bgColor rgb="FF000000"/>
      </patternFill>
    </fill>
    <fill>
      <patternFill patternType="solid">
        <fgColor theme="0" tint="-0.14999847407452621"/>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rgb="FF000000"/>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rgb="FF000000"/>
      </left>
      <right style="medium">
        <color rgb="FF000000"/>
      </right>
      <top/>
      <bottom style="thin">
        <color indexed="64"/>
      </bottom>
      <diagonal/>
    </border>
    <border>
      <left style="medium">
        <color rgb="FF000000"/>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rgb="FF000000"/>
      </left>
      <right style="medium">
        <color rgb="FF000000"/>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86">
    <xf numFmtId="0" fontId="0" fillId="0" borderId="0" xfId="0"/>
    <xf numFmtId="0" fontId="2" fillId="2" borderId="0" xfId="0" applyFont="1" applyFill="1"/>
    <xf numFmtId="0" fontId="2" fillId="0" borderId="0" xfId="0" applyFont="1"/>
    <xf numFmtId="0" fontId="0" fillId="2" borderId="0" xfId="0" applyFill="1"/>
    <xf numFmtId="0" fontId="3" fillId="0" borderId="8" xfId="0" applyFont="1" applyBorder="1" applyAlignment="1">
      <alignment horizontal="left" vertical="center"/>
    </xf>
    <xf numFmtId="0" fontId="4" fillId="10" borderId="8"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3" fillId="0" borderId="8" xfId="0" applyFont="1" applyBorder="1" applyAlignment="1">
      <alignment horizontal="left" vertical="top"/>
    </xf>
    <xf numFmtId="0" fontId="3" fillId="12" borderId="8" xfId="0" applyFont="1" applyFill="1" applyBorder="1" applyAlignment="1">
      <alignment horizontal="right" vertical="top"/>
    </xf>
    <xf numFmtId="0" fontId="3" fillId="0" borderId="8" xfId="0" applyFont="1" applyBorder="1" applyAlignment="1">
      <alignment horizontal="right" vertical="top"/>
    </xf>
    <xf numFmtId="0" fontId="3" fillId="13" borderId="9" xfId="0" applyFont="1" applyFill="1" applyBorder="1" applyAlignment="1">
      <alignment horizontal="right" vertical="top"/>
    </xf>
    <xf numFmtId="0" fontId="3" fillId="0" borderId="12" xfId="0" applyFont="1" applyBorder="1" applyAlignment="1">
      <alignment horizontal="right" vertical="top"/>
    </xf>
    <xf numFmtId="0" fontId="3" fillId="14" borderId="9" xfId="0" applyFont="1" applyFill="1" applyBorder="1" applyAlignment="1">
      <alignment horizontal="right" vertical="top"/>
    </xf>
    <xf numFmtId="0" fontId="3" fillId="14" borderId="8" xfId="0" applyFont="1" applyFill="1" applyBorder="1" applyAlignment="1">
      <alignment horizontal="right" vertical="top"/>
    </xf>
    <xf numFmtId="0" fontId="3" fillId="15" borderId="10" xfId="0" applyFont="1" applyFill="1" applyBorder="1" applyAlignment="1">
      <alignment horizontal="right" vertical="top"/>
    </xf>
    <xf numFmtId="0" fontId="3" fillId="15" borderId="8" xfId="0" applyFont="1" applyFill="1" applyBorder="1" applyAlignment="1">
      <alignment horizontal="right" vertical="top"/>
    </xf>
    <xf numFmtId="0" fontId="3" fillId="15" borderId="13" xfId="0" applyFont="1" applyFill="1" applyBorder="1" applyAlignment="1">
      <alignment horizontal="right" vertical="top" wrapText="1"/>
    </xf>
    <xf numFmtId="0" fontId="3" fillId="0" borderId="13" xfId="0" applyFont="1" applyBorder="1" applyAlignment="1">
      <alignment horizontal="right" vertical="top" wrapText="1"/>
    </xf>
    <xf numFmtId="0" fontId="3" fillId="15" borderId="14" xfId="0" applyFont="1" applyFill="1" applyBorder="1" applyAlignment="1">
      <alignment horizontal="right" vertical="top" wrapText="1"/>
    </xf>
    <xf numFmtId="0" fontId="3" fillId="0" borderId="14" xfId="0" applyFont="1" applyBorder="1" applyAlignment="1">
      <alignment horizontal="right" vertical="top" wrapText="1"/>
    </xf>
    <xf numFmtId="0" fontId="3" fillId="16" borderId="15" xfId="0" applyFont="1" applyFill="1" applyBorder="1" applyAlignment="1">
      <alignment horizontal="right" vertical="top"/>
    </xf>
    <xf numFmtId="0" fontId="3" fillId="16" borderId="8" xfId="0" applyFont="1" applyFill="1" applyBorder="1" applyAlignment="1">
      <alignment horizontal="right" vertical="top"/>
    </xf>
    <xf numFmtId="0" fontId="3" fillId="17" borderId="16" xfId="0" applyFont="1" applyFill="1" applyBorder="1" applyAlignment="1">
      <alignment horizontal="right" vertical="top"/>
    </xf>
    <xf numFmtId="0" fontId="3" fillId="17" borderId="17" xfId="0" applyFont="1" applyFill="1" applyBorder="1" applyAlignment="1">
      <alignment horizontal="right" vertical="top"/>
    </xf>
    <xf numFmtId="0" fontId="3" fillId="17" borderId="15" xfId="0" applyFont="1" applyFill="1" applyBorder="1" applyAlignment="1">
      <alignment horizontal="right" vertical="top"/>
    </xf>
    <xf numFmtId="0" fontId="3" fillId="18" borderId="18" xfId="0" applyFont="1" applyFill="1" applyBorder="1" applyAlignment="1">
      <alignment horizontal="right" vertical="top"/>
    </xf>
    <xf numFmtId="0" fontId="3" fillId="18" borderId="17" xfId="0" applyFont="1" applyFill="1" applyBorder="1" applyAlignment="1">
      <alignment horizontal="right" vertical="top"/>
    </xf>
    <xf numFmtId="0" fontId="3" fillId="18" borderId="15" xfId="0" applyFont="1" applyFill="1" applyBorder="1" applyAlignment="1">
      <alignment horizontal="right" vertical="top"/>
    </xf>
    <xf numFmtId="0" fontId="3" fillId="18" borderId="14" xfId="0" applyFont="1" applyFill="1" applyBorder="1" applyAlignment="1">
      <alignment horizontal="right" vertical="top"/>
    </xf>
    <xf numFmtId="0" fontId="6" fillId="10" borderId="19" xfId="0" applyFont="1" applyFill="1" applyBorder="1" applyAlignment="1">
      <alignment horizontal="right" vertical="top" wrapText="1"/>
    </xf>
    <xf numFmtId="0" fontId="7" fillId="11" borderId="17" xfId="0" applyFont="1" applyFill="1" applyBorder="1"/>
    <xf numFmtId="0" fontId="3" fillId="0" borderId="15" xfId="0" applyFont="1" applyBorder="1" applyAlignment="1">
      <alignment horizontal="left" vertical="top"/>
    </xf>
    <xf numFmtId="0" fontId="3" fillId="12" borderId="10" xfId="0" applyFont="1" applyFill="1" applyBorder="1" applyAlignment="1">
      <alignment horizontal="right" vertical="top"/>
    </xf>
    <xf numFmtId="0" fontId="3" fillId="12" borderId="20" xfId="0" applyFont="1" applyFill="1" applyBorder="1" applyAlignment="1">
      <alignment horizontal="right" vertical="top"/>
    </xf>
    <xf numFmtId="0" fontId="3" fillId="0" borderId="11" xfId="0" applyFont="1" applyBorder="1" applyAlignment="1">
      <alignment horizontal="right" vertical="top"/>
    </xf>
    <xf numFmtId="0" fontId="3" fillId="13" borderId="8" xfId="0" applyFont="1" applyFill="1" applyBorder="1" applyAlignment="1">
      <alignment horizontal="right" vertical="top"/>
    </xf>
    <xf numFmtId="0" fontId="3" fillId="15" borderId="10" xfId="0" applyFont="1" applyFill="1" applyBorder="1" applyAlignment="1">
      <alignment horizontal="right" vertical="top" wrapText="1"/>
    </xf>
    <xf numFmtId="0" fontId="3" fillId="15" borderId="8" xfId="0" applyFont="1" applyFill="1" applyBorder="1" applyAlignment="1">
      <alignment horizontal="right" vertical="top" wrapText="1"/>
    </xf>
    <xf numFmtId="0" fontId="3" fillId="0" borderId="8" xfId="0" applyFont="1" applyBorder="1" applyAlignment="1">
      <alignment horizontal="right" vertical="top" wrapText="1"/>
    </xf>
    <xf numFmtId="0" fontId="3" fillId="15" borderId="9" xfId="0" applyFont="1" applyFill="1" applyBorder="1" applyAlignment="1">
      <alignment horizontal="right" vertical="top" wrapText="1"/>
    </xf>
    <xf numFmtId="0" fontId="3" fillId="0" borderId="9" xfId="0" applyFont="1" applyBorder="1" applyAlignment="1">
      <alignment horizontal="right" vertical="top" wrapText="1"/>
    </xf>
    <xf numFmtId="0" fontId="3" fillId="16" borderId="10" xfId="0" applyFont="1" applyFill="1" applyBorder="1" applyAlignment="1">
      <alignment horizontal="right" vertical="top" wrapText="1"/>
    </xf>
    <xf numFmtId="0" fontId="3" fillId="16" borderId="8" xfId="0" applyFont="1" applyFill="1" applyBorder="1" applyAlignment="1">
      <alignment horizontal="right" vertical="top" wrapText="1"/>
    </xf>
    <xf numFmtId="0" fontId="3" fillId="0" borderId="8" xfId="0" applyFont="1" applyBorder="1" applyAlignment="1">
      <alignment horizontal="center" vertical="top" wrapText="1"/>
    </xf>
    <xf numFmtId="0" fontId="3" fillId="17" borderId="10" xfId="0" applyFont="1" applyFill="1" applyBorder="1" applyAlignment="1">
      <alignment horizontal="right" vertical="top" wrapText="1"/>
    </xf>
    <xf numFmtId="0" fontId="3" fillId="17" borderId="8" xfId="0" applyFont="1" applyFill="1" applyBorder="1" applyAlignment="1">
      <alignment horizontal="right" vertical="top" wrapText="1"/>
    </xf>
    <xf numFmtId="0" fontId="3" fillId="17" borderId="9" xfId="0" applyFont="1" applyFill="1" applyBorder="1" applyAlignment="1">
      <alignment horizontal="right" vertical="top" wrapText="1"/>
    </xf>
    <xf numFmtId="0" fontId="3" fillId="0" borderId="12" xfId="0" applyFont="1" applyBorder="1" applyAlignment="1">
      <alignment horizontal="right" vertical="top" wrapText="1"/>
    </xf>
    <xf numFmtId="0" fontId="3" fillId="18" borderId="11" xfId="0" applyFont="1" applyFill="1" applyBorder="1" applyAlignment="1">
      <alignment horizontal="right" vertical="top" wrapText="1"/>
    </xf>
    <xf numFmtId="0" fontId="3" fillId="18" borderId="8" xfId="0" applyFont="1" applyFill="1" applyBorder="1" applyAlignment="1">
      <alignment horizontal="right" vertical="top" wrapText="1"/>
    </xf>
    <xf numFmtId="0" fontId="3" fillId="18" borderId="9" xfId="0" applyFont="1" applyFill="1" applyBorder="1" applyAlignment="1">
      <alignment horizontal="right" vertical="top" wrapText="1"/>
    </xf>
    <xf numFmtId="0" fontId="3" fillId="18" borderId="12" xfId="0" applyFont="1" applyFill="1" applyBorder="1" applyAlignment="1">
      <alignment horizontal="right" vertical="top" wrapText="1"/>
    </xf>
    <xf numFmtId="0" fontId="6" fillId="10" borderId="11" xfId="0" applyFont="1" applyFill="1" applyBorder="1" applyAlignment="1">
      <alignment horizontal="center" vertical="center" wrapText="1"/>
    </xf>
    <xf numFmtId="0" fontId="8" fillId="11" borderId="12" xfId="0" applyFont="1" applyFill="1" applyBorder="1" applyAlignment="1">
      <alignment horizontal="center"/>
    </xf>
    <xf numFmtId="0" fontId="9" fillId="21" borderId="33" xfId="0" applyFont="1" applyFill="1" applyBorder="1"/>
    <xf numFmtId="164" fontId="9" fillId="12" borderId="34" xfId="0" applyNumberFormat="1" applyFont="1" applyFill="1" applyBorder="1" applyAlignment="1">
      <alignment horizontal="right"/>
    </xf>
    <xf numFmtId="164" fontId="9" fillId="12" borderId="33" xfId="0" applyNumberFormat="1" applyFont="1" applyFill="1" applyBorder="1" applyAlignment="1">
      <alignment horizontal="right"/>
    </xf>
    <xf numFmtId="164" fontId="9" fillId="12" borderId="35" xfId="0" applyNumberFormat="1" applyFont="1" applyFill="1" applyBorder="1" applyAlignment="1">
      <alignment horizontal="right"/>
    </xf>
    <xf numFmtId="164" fontId="9" fillId="12" borderId="36" xfId="0" applyNumberFormat="1" applyFont="1" applyFill="1" applyBorder="1" applyAlignment="1">
      <alignment horizontal="right"/>
    </xf>
    <xf numFmtId="164" fontId="9" fillId="19" borderId="36" xfId="0" applyNumberFormat="1" applyFont="1" applyFill="1" applyBorder="1" applyAlignment="1">
      <alignment horizontal="right"/>
    </xf>
    <xf numFmtId="165" fontId="9" fillId="13" borderId="34" xfId="1" applyNumberFormat="1" applyFont="1" applyFill="1" applyBorder="1"/>
    <xf numFmtId="164" fontId="9" fillId="19" borderId="33" xfId="0" applyNumberFormat="1" applyFont="1" applyFill="1" applyBorder="1" applyAlignment="1">
      <alignment horizontal="right"/>
    </xf>
    <xf numFmtId="164" fontId="9" fillId="14" borderId="37" xfId="0" applyNumberFormat="1" applyFont="1" applyFill="1" applyBorder="1" applyAlignment="1">
      <alignment horizontal="right"/>
    </xf>
    <xf numFmtId="164" fontId="9" fillId="15" borderId="38" xfId="0" applyNumberFormat="1" applyFont="1" applyFill="1" applyBorder="1" applyAlignment="1">
      <alignment horizontal="right"/>
    </xf>
    <xf numFmtId="164" fontId="9" fillId="15" borderId="37" xfId="0" applyNumberFormat="1" applyFont="1" applyFill="1" applyBorder="1" applyAlignment="1">
      <alignment horizontal="right"/>
    </xf>
    <xf numFmtId="164" fontId="9" fillId="19" borderId="39" xfId="0" applyNumberFormat="1" applyFont="1" applyFill="1" applyBorder="1" applyAlignment="1">
      <alignment horizontal="right"/>
    </xf>
    <xf numFmtId="164" fontId="9" fillId="15" borderId="40" xfId="0" applyNumberFormat="1" applyFont="1" applyFill="1" applyBorder="1" applyAlignment="1">
      <alignment horizontal="right"/>
    </xf>
    <xf numFmtId="164" fontId="9" fillId="19" borderId="35" xfId="1" applyNumberFormat="1" applyFont="1" applyFill="1" applyBorder="1" applyAlignment="1">
      <alignment horizontal="right"/>
    </xf>
    <xf numFmtId="164" fontId="9" fillId="20" borderId="34" xfId="0" applyNumberFormat="1" applyFont="1" applyFill="1" applyBorder="1" applyAlignment="1">
      <alignment horizontal="right"/>
    </xf>
    <xf numFmtId="164" fontId="9" fillId="19" borderId="34" xfId="0" applyNumberFormat="1" applyFont="1" applyFill="1" applyBorder="1" applyAlignment="1">
      <alignment horizontal="right"/>
    </xf>
    <xf numFmtId="164" fontId="9" fillId="20" borderId="33" xfId="0" applyNumberFormat="1" applyFont="1" applyFill="1" applyBorder="1" applyAlignment="1">
      <alignment horizontal="right"/>
    </xf>
    <xf numFmtId="164" fontId="9" fillId="20" borderId="35" xfId="0" applyNumberFormat="1" applyFont="1" applyFill="1" applyBorder="1" applyAlignment="1">
      <alignment horizontal="right"/>
    </xf>
    <xf numFmtId="164" fontId="9" fillId="16" borderId="35" xfId="0" applyNumberFormat="1" applyFont="1" applyFill="1" applyBorder="1" applyAlignment="1">
      <alignment horizontal="right"/>
    </xf>
    <xf numFmtId="164" fontId="9" fillId="16" borderId="33" xfId="0" applyNumberFormat="1" applyFont="1" applyFill="1" applyBorder="1" applyAlignment="1">
      <alignment horizontal="right"/>
    </xf>
    <xf numFmtId="164" fontId="9" fillId="19" borderId="33" xfId="1" applyNumberFormat="1" applyFont="1" applyFill="1" applyBorder="1" applyAlignment="1">
      <alignment horizontal="right"/>
    </xf>
    <xf numFmtId="164" fontId="9" fillId="17" borderId="35" xfId="0" applyNumberFormat="1" applyFont="1" applyFill="1" applyBorder="1" applyAlignment="1">
      <alignment horizontal="right"/>
    </xf>
    <xf numFmtId="164" fontId="9" fillId="17" borderId="33" xfId="0" applyNumberFormat="1" applyFont="1" applyFill="1" applyBorder="1" applyAlignment="1">
      <alignment horizontal="right"/>
    </xf>
    <xf numFmtId="164" fontId="9" fillId="19" borderId="27" xfId="1" applyNumberFormat="1" applyFont="1" applyFill="1" applyBorder="1" applyAlignment="1">
      <alignment horizontal="right"/>
    </xf>
    <xf numFmtId="164" fontId="9" fillId="18" borderId="33" xfId="0" applyNumberFormat="1" applyFont="1" applyFill="1" applyBorder="1" applyAlignment="1">
      <alignment horizontal="right"/>
    </xf>
    <xf numFmtId="164" fontId="10" fillId="10" borderId="34" xfId="0" applyNumberFormat="1" applyFont="1" applyFill="1" applyBorder="1" applyAlignment="1">
      <alignment horizontal="right"/>
    </xf>
    <xf numFmtId="164" fontId="7" fillId="11" borderId="33" xfId="0" applyNumberFormat="1" applyFont="1" applyFill="1" applyBorder="1" applyAlignment="1">
      <alignment horizontal="right"/>
    </xf>
    <xf numFmtId="0" fontId="9" fillId="22" borderId="9" xfId="0" applyFont="1" applyFill="1" applyBorder="1"/>
    <xf numFmtId="164" fontId="3" fillId="22" borderId="41" xfId="0" applyNumberFormat="1" applyFont="1" applyFill="1" applyBorder="1" applyAlignment="1">
      <alignment horizontal="right"/>
    </xf>
    <xf numFmtId="164" fontId="3" fillId="22" borderId="8" xfId="0" applyNumberFormat="1" applyFont="1" applyFill="1" applyBorder="1" applyAlignment="1">
      <alignment horizontal="right"/>
    </xf>
    <xf numFmtId="164" fontId="3" fillId="22" borderId="20" xfId="0" applyNumberFormat="1" applyFont="1" applyFill="1" applyBorder="1" applyAlignment="1">
      <alignment horizontal="right"/>
    </xf>
    <xf numFmtId="164" fontId="3" fillId="23" borderId="41" xfId="0" applyNumberFormat="1" applyFont="1" applyFill="1" applyBorder="1" applyAlignment="1">
      <alignment horizontal="right"/>
    </xf>
    <xf numFmtId="0" fontId="9" fillId="2" borderId="0" xfId="0" applyFont="1" applyFill="1"/>
    <xf numFmtId="0" fontId="9" fillId="2" borderId="0" xfId="0" applyFont="1" applyFill="1" applyAlignment="1">
      <alignment horizontal="right"/>
    </xf>
    <xf numFmtId="0" fontId="11" fillId="2" borderId="0" xfId="0" applyFont="1" applyFill="1"/>
    <xf numFmtId="0" fontId="8" fillId="11" borderId="12" xfId="0" applyFont="1" applyFill="1" applyBorder="1" applyAlignment="1">
      <alignment horizontal="center" vertical="center" wrapText="1"/>
    </xf>
    <xf numFmtId="0" fontId="8" fillId="11" borderId="27" xfId="0" applyFont="1" applyFill="1" applyBorder="1" applyAlignment="1">
      <alignment horizontal="center" vertical="center" wrapText="1"/>
    </xf>
    <xf numFmtId="0" fontId="9" fillId="2" borderId="0" xfId="0" applyFont="1" applyFill="1" applyAlignment="1">
      <alignment horizontal="left" vertical="top" wrapText="1"/>
    </xf>
    <xf numFmtId="0" fontId="3" fillId="18" borderId="26" xfId="0" applyFont="1" applyFill="1" applyBorder="1" applyAlignment="1">
      <alignment horizontal="right" vertical="center"/>
    </xf>
    <xf numFmtId="0" fontId="3" fillId="18" borderId="18" xfId="0" applyFont="1" applyFill="1" applyBorder="1" applyAlignment="1">
      <alignment horizontal="right" vertical="center"/>
    </xf>
    <xf numFmtId="0" fontId="3" fillId="18" borderId="12" xfId="0" applyFont="1" applyFill="1" applyBorder="1" applyAlignment="1">
      <alignment horizontal="right" vertical="center"/>
    </xf>
    <xf numFmtId="0" fontId="3" fillId="18" borderId="17" xfId="0" applyFont="1" applyFill="1" applyBorder="1" applyAlignment="1">
      <alignment horizontal="right" vertical="center"/>
    </xf>
    <xf numFmtId="0" fontId="3" fillId="18" borderId="24" xfId="0" applyFont="1" applyFill="1" applyBorder="1" applyAlignment="1">
      <alignment horizontal="right" vertical="center"/>
    </xf>
    <xf numFmtId="0" fontId="3" fillId="18" borderId="15" xfId="0" applyFont="1" applyFill="1" applyBorder="1" applyAlignment="1">
      <alignment horizontal="right" vertical="center"/>
    </xf>
    <xf numFmtId="0" fontId="3" fillId="18" borderId="25" xfId="0" applyFont="1" applyFill="1" applyBorder="1" applyAlignment="1">
      <alignment horizontal="right" vertical="center"/>
    </xf>
    <xf numFmtId="0" fontId="3" fillId="19" borderId="25" xfId="0" applyFont="1" applyFill="1" applyBorder="1" applyAlignment="1">
      <alignment horizontal="center" vertical="center"/>
    </xf>
    <xf numFmtId="0" fontId="3" fillId="19" borderId="17" xfId="0" applyFont="1" applyFill="1" applyBorder="1" applyAlignment="1">
      <alignment horizontal="center" vertical="center"/>
    </xf>
    <xf numFmtId="0" fontId="6" fillId="10" borderId="26" xfId="0" applyFont="1" applyFill="1" applyBorder="1" applyAlignment="1">
      <alignment horizontal="center" vertical="center"/>
    </xf>
    <xf numFmtId="0" fontId="6" fillId="10" borderId="32" xfId="0" applyFont="1" applyFill="1" applyBorder="1" applyAlignment="1">
      <alignment horizontal="center" vertical="center"/>
    </xf>
    <xf numFmtId="0" fontId="3" fillId="17" borderId="12" xfId="0" applyFont="1" applyFill="1" applyBorder="1" applyAlignment="1">
      <alignment horizontal="right" vertical="center"/>
    </xf>
    <xf numFmtId="0" fontId="3" fillId="17" borderId="17" xfId="0" applyFont="1" applyFill="1" applyBorder="1" applyAlignment="1">
      <alignment horizontal="right" vertical="center"/>
    </xf>
    <xf numFmtId="0" fontId="3" fillId="19" borderId="12" xfId="0" applyFont="1" applyFill="1" applyBorder="1" applyAlignment="1">
      <alignment horizontal="center" vertical="center"/>
    </xf>
    <xf numFmtId="0" fontId="3" fillId="19" borderId="27" xfId="0" applyFont="1" applyFill="1" applyBorder="1" applyAlignment="1">
      <alignment horizontal="center" vertical="center"/>
    </xf>
    <xf numFmtId="0" fontId="3" fillId="16" borderId="24" xfId="0" applyFont="1" applyFill="1" applyBorder="1" applyAlignment="1">
      <alignment horizontal="right" vertical="center"/>
    </xf>
    <xf numFmtId="0" fontId="3" fillId="16" borderId="31" xfId="0" applyFont="1" applyFill="1" applyBorder="1" applyAlignment="1">
      <alignment horizontal="right" vertical="center"/>
    </xf>
    <xf numFmtId="0" fontId="3" fillId="15" borderId="12" xfId="0" applyFont="1" applyFill="1" applyBorder="1" applyAlignment="1">
      <alignment horizontal="right" vertical="center"/>
    </xf>
    <xf numFmtId="0" fontId="3" fillId="15" borderId="27" xfId="0" applyFont="1" applyFill="1" applyBorder="1" applyAlignment="1">
      <alignment horizontal="right" vertical="center"/>
    </xf>
    <xf numFmtId="0" fontId="3" fillId="20" borderId="12" xfId="0" applyFont="1" applyFill="1" applyBorder="1" applyAlignment="1">
      <alignment horizontal="right" vertical="center"/>
    </xf>
    <xf numFmtId="0" fontId="3" fillId="20" borderId="27" xfId="0" applyFont="1" applyFill="1" applyBorder="1" applyAlignment="1">
      <alignment horizontal="right" vertical="center"/>
    </xf>
    <xf numFmtId="0" fontId="3" fillId="20" borderId="12" xfId="0" applyFont="1" applyFill="1" applyBorder="1" applyAlignment="1">
      <alignment horizontal="center" vertical="center"/>
    </xf>
    <xf numFmtId="0" fontId="3" fillId="20" borderId="27" xfId="0" applyFont="1" applyFill="1" applyBorder="1" applyAlignment="1">
      <alignment horizontal="center" vertical="center"/>
    </xf>
    <xf numFmtId="0" fontId="3" fillId="12" borderId="12" xfId="0" applyFont="1" applyFill="1" applyBorder="1" applyAlignment="1">
      <alignment horizontal="right" vertical="center"/>
    </xf>
    <xf numFmtId="0" fontId="3" fillId="12" borderId="27" xfId="0" applyFont="1" applyFill="1" applyBorder="1" applyAlignment="1">
      <alignment horizontal="right" vertical="center"/>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13" borderId="12" xfId="0" applyFont="1" applyFill="1" applyBorder="1" applyAlignment="1">
      <alignment horizontal="right" vertical="center"/>
    </xf>
    <xf numFmtId="0" fontId="3" fillId="13" borderId="27" xfId="0" applyFont="1" applyFill="1" applyBorder="1" applyAlignment="1">
      <alignment horizontal="right" vertical="center"/>
    </xf>
    <xf numFmtId="0" fontId="3" fillId="14" borderId="12" xfId="0" applyFont="1" applyFill="1" applyBorder="1" applyAlignment="1">
      <alignment horizontal="right" vertical="center"/>
    </xf>
    <xf numFmtId="0" fontId="3" fillId="14" borderId="27" xfId="0" applyFont="1" applyFill="1" applyBorder="1" applyAlignment="1">
      <alignment horizontal="right" vertical="center"/>
    </xf>
    <xf numFmtId="0" fontId="3" fillId="0" borderId="12" xfId="0" applyFont="1" applyBorder="1" applyAlignment="1">
      <alignment vertical="center"/>
    </xf>
    <xf numFmtId="0" fontId="3" fillId="0" borderId="27" xfId="0" applyFont="1" applyBorder="1" applyAlignment="1">
      <alignment vertical="center"/>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15" borderId="21" xfId="0" applyFont="1" applyFill="1" applyBorder="1" applyAlignment="1">
      <alignment horizontal="right" vertical="center"/>
    </xf>
    <xf numFmtId="0" fontId="3" fillId="15" borderId="28" xfId="0" applyFont="1" applyFill="1" applyBorder="1" applyAlignment="1">
      <alignment horizontal="right" vertical="center"/>
    </xf>
    <xf numFmtId="0" fontId="3" fillId="19" borderId="22" xfId="0" applyFont="1" applyFill="1" applyBorder="1" applyAlignment="1">
      <alignment horizontal="center" vertical="center"/>
    </xf>
    <xf numFmtId="0" fontId="3" fillId="19" borderId="29" xfId="0" applyFont="1" applyFill="1" applyBorder="1" applyAlignment="1">
      <alignment horizontal="center" vertical="center"/>
    </xf>
    <xf numFmtId="0" fontId="3" fillId="15" borderId="23" xfId="0" applyFont="1" applyFill="1" applyBorder="1" applyAlignment="1">
      <alignment horizontal="right" vertical="center"/>
    </xf>
    <xf numFmtId="0" fontId="3" fillId="15" borderId="30" xfId="0" applyFont="1" applyFill="1" applyBorder="1" applyAlignment="1">
      <alignment horizontal="right" vertical="center"/>
    </xf>
    <xf numFmtId="0" fontId="3" fillId="16" borderId="12" xfId="0" applyFont="1" applyFill="1" applyBorder="1" applyAlignment="1">
      <alignment horizontal="right" vertical="center"/>
    </xf>
    <xf numFmtId="0" fontId="3" fillId="16" borderId="27" xfId="0"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165" fontId="2" fillId="2" borderId="0" xfId="0" applyNumberFormat="1" applyFont="1" applyFill="1"/>
    <xf numFmtId="44" fontId="2" fillId="2" borderId="0" xfId="1" applyFont="1" applyFill="1"/>
    <xf numFmtId="44" fontId="2" fillId="2" borderId="0" xfId="0" applyNumberFormat="1" applyFont="1" applyFill="1"/>
    <xf numFmtId="165" fontId="2" fillId="0" borderId="42" xfId="1" applyNumberFormat="1" applyFont="1" applyBorder="1" applyAlignment="1">
      <alignment horizontal="center" vertical="center"/>
    </xf>
    <xf numFmtId="165" fontId="2" fillId="0" borderId="44" xfId="1" applyNumberFormat="1" applyFont="1" applyBorder="1" applyAlignment="1">
      <alignment horizontal="center" vertical="center"/>
    </xf>
    <xf numFmtId="165" fontId="2" fillId="0" borderId="43" xfId="1" applyNumberFormat="1" applyFont="1" applyBorder="1" applyAlignment="1">
      <alignment horizontal="center" vertical="center"/>
    </xf>
    <xf numFmtId="165" fontId="12" fillId="2" borderId="0" xfId="0" applyNumberFormat="1" applyFont="1" applyFill="1"/>
    <xf numFmtId="165" fontId="12" fillId="0" borderId="42" xfId="1" applyNumberFormat="1" applyFont="1" applyBorder="1" applyAlignment="1">
      <alignment horizontal="center" vertical="center"/>
    </xf>
    <xf numFmtId="165" fontId="12" fillId="0" borderId="44" xfId="1" applyNumberFormat="1" applyFont="1" applyBorder="1" applyAlignment="1">
      <alignment horizontal="center" vertical="center"/>
    </xf>
    <xf numFmtId="165" fontId="12" fillId="0" borderId="43" xfId="1" applyNumberFormat="1" applyFont="1" applyBorder="1" applyAlignment="1">
      <alignment horizontal="center" vertical="center"/>
    </xf>
    <xf numFmtId="165" fontId="2" fillId="0" borderId="46" xfId="1" applyNumberFormat="1" applyFont="1" applyBorder="1" applyAlignment="1">
      <alignment horizontal="center" vertical="center"/>
    </xf>
    <xf numFmtId="165" fontId="12" fillId="0" borderId="46" xfId="1" applyNumberFormat="1" applyFont="1" applyBorder="1" applyAlignment="1">
      <alignment horizontal="center" vertical="center"/>
    </xf>
    <xf numFmtId="0" fontId="2" fillId="0" borderId="45" xfId="0" applyFont="1" applyBorder="1" applyAlignment="1">
      <alignment horizontal="left" vertical="top" wrapText="1"/>
    </xf>
    <xf numFmtId="0" fontId="2" fillId="0" borderId="44" xfId="0" applyFont="1" applyBorder="1" applyAlignment="1">
      <alignment horizontal="left" vertical="top" wrapText="1"/>
    </xf>
    <xf numFmtId="0" fontId="12" fillId="0" borderId="4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4"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3" fillId="0" borderId="0" xfId="0" applyFont="1"/>
    <xf numFmtId="0" fontId="14" fillId="0" borderId="0" xfId="0" applyFont="1"/>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86"/>
  <sheetViews>
    <sheetView tabSelected="1" zoomScale="160" zoomScaleNormal="160" workbookViewId="0">
      <pane xSplit="2" topLeftCell="AW1" activePane="topRight" state="frozen"/>
      <selection pane="topRight" activeCell="AY8" sqref="AY8"/>
    </sheetView>
  </sheetViews>
  <sheetFormatPr baseColWidth="10" defaultColWidth="11.42578125" defaultRowHeight="15"/>
  <cols>
    <col min="1" max="1" width="5.42578125" style="3" customWidth="1"/>
    <col min="2" max="2" width="65.42578125" customWidth="1"/>
    <col min="3" max="8" width="11.5703125" bestFit="1" customWidth="1"/>
    <col min="9" max="9" width="11.7109375" bestFit="1" customWidth="1"/>
    <col min="10" max="12" width="11.5703125" bestFit="1" customWidth="1"/>
    <col min="13" max="13" width="13.28515625" customWidth="1"/>
    <col min="14" max="14" width="12.7109375" bestFit="1" customWidth="1"/>
    <col min="15" max="15" width="11.7109375" bestFit="1" customWidth="1"/>
    <col min="16" max="16" width="12.7109375" bestFit="1" customWidth="1"/>
    <col min="17" max="17" width="11.7109375" bestFit="1" customWidth="1"/>
    <col min="18" max="18" width="12.7109375" bestFit="1" customWidth="1"/>
    <col min="19" max="19" width="11.7109375" bestFit="1" customWidth="1"/>
    <col min="20" max="20" width="12.7109375" bestFit="1" customWidth="1"/>
    <col min="21" max="23" width="11.7109375" bestFit="1" customWidth="1"/>
    <col min="24" max="24" width="12.7109375" bestFit="1" customWidth="1"/>
    <col min="25" max="28" width="11.7109375" bestFit="1" customWidth="1"/>
    <col min="29" max="33" width="12.7109375" bestFit="1" customWidth="1"/>
    <col min="34" max="36" width="11.7109375" bestFit="1" customWidth="1"/>
    <col min="37" max="37" width="12.7109375" bestFit="1" customWidth="1"/>
    <col min="38" max="43" width="11.7109375" bestFit="1" customWidth="1"/>
    <col min="44" max="44" width="12.7109375" bestFit="1" customWidth="1"/>
    <col min="45" max="48" width="11.7109375" bestFit="1" customWidth="1"/>
    <col min="49" max="49" width="12.7109375" bestFit="1" customWidth="1"/>
    <col min="50" max="51" width="13.5703125" customWidth="1"/>
    <col min="52" max="87" width="11.42578125" style="3"/>
  </cols>
  <sheetData>
    <row r="1" spans="2:51" s="3" customFormat="1" ht="25.5" customHeight="1" thickBot="1"/>
    <row r="2" spans="2:51" ht="35.25" customHeight="1" thickBot="1">
      <c r="B2" s="4" t="s">
        <v>22</v>
      </c>
      <c r="C2" s="117" t="s">
        <v>23</v>
      </c>
      <c r="D2" s="118"/>
      <c r="E2" s="118"/>
      <c r="F2" s="118"/>
      <c r="G2" s="118"/>
      <c r="H2" s="118"/>
      <c r="I2" s="119"/>
      <c r="J2" s="120" t="s">
        <v>24</v>
      </c>
      <c r="K2" s="121"/>
      <c r="L2" s="121"/>
      <c r="M2" s="122"/>
      <c r="N2" s="123" t="s">
        <v>25</v>
      </c>
      <c r="O2" s="124"/>
      <c r="P2" s="124"/>
      <c r="Q2" s="124"/>
      <c r="R2" s="124"/>
      <c r="S2" s="124"/>
      <c r="T2" s="125"/>
      <c r="U2" s="132" t="s">
        <v>26</v>
      </c>
      <c r="V2" s="132"/>
      <c r="W2" s="132"/>
      <c r="X2" s="132"/>
      <c r="Y2" s="142" t="s">
        <v>27</v>
      </c>
      <c r="Z2" s="132"/>
      <c r="AA2" s="132"/>
      <c r="AB2" s="133"/>
      <c r="AC2" s="132"/>
      <c r="AD2" s="132"/>
      <c r="AE2" s="132"/>
      <c r="AF2" s="132"/>
      <c r="AG2" s="133"/>
      <c r="AH2" s="134" t="s">
        <v>28</v>
      </c>
      <c r="AI2" s="135"/>
      <c r="AJ2" s="135"/>
      <c r="AK2" s="136"/>
      <c r="AL2" s="137" t="s">
        <v>29</v>
      </c>
      <c r="AM2" s="138"/>
      <c r="AN2" s="138"/>
      <c r="AO2" s="138"/>
      <c r="AP2" s="138"/>
      <c r="AQ2" s="138"/>
      <c r="AR2" s="139"/>
      <c r="AS2" s="140" t="s">
        <v>30</v>
      </c>
      <c r="AT2" s="141"/>
      <c r="AU2" s="141"/>
      <c r="AV2" s="141"/>
      <c r="AW2" s="141"/>
      <c r="AX2" s="5"/>
      <c r="AY2" s="6"/>
    </row>
    <row r="3" spans="2:51" ht="18" customHeight="1" thickBot="1">
      <c r="B3" s="7" t="s">
        <v>31</v>
      </c>
      <c r="C3" s="8" t="s">
        <v>32</v>
      </c>
      <c r="D3" s="8" t="s">
        <v>33</v>
      </c>
      <c r="E3" s="8" t="s">
        <v>32</v>
      </c>
      <c r="F3" s="8" t="s">
        <v>33</v>
      </c>
      <c r="G3" s="8" t="s">
        <v>32</v>
      </c>
      <c r="H3" s="8" t="s">
        <v>33</v>
      </c>
      <c r="I3" s="9"/>
      <c r="J3" s="10" t="s">
        <v>32</v>
      </c>
      <c r="K3" s="10" t="s">
        <v>32</v>
      </c>
      <c r="L3" s="10" t="s">
        <v>32</v>
      </c>
      <c r="M3" s="11"/>
      <c r="N3" s="12" t="s">
        <v>32</v>
      </c>
      <c r="O3" s="13" t="s">
        <v>33</v>
      </c>
      <c r="P3" s="12" t="s">
        <v>32</v>
      </c>
      <c r="Q3" s="13" t="s">
        <v>33</v>
      </c>
      <c r="R3" s="12" t="s">
        <v>32</v>
      </c>
      <c r="S3" s="13" t="s">
        <v>33</v>
      </c>
      <c r="T3" s="11"/>
      <c r="U3" s="14" t="s">
        <v>32</v>
      </c>
      <c r="V3" s="15" t="s">
        <v>32</v>
      </c>
      <c r="W3" s="15" t="s">
        <v>32</v>
      </c>
      <c r="X3" s="9"/>
      <c r="Y3" s="15" t="s">
        <v>32</v>
      </c>
      <c r="Z3" s="15" t="s">
        <v>32</v>
      </c>
      <c r="AA3" s="14" t="s">
        <v>32</v>
      </c>
      <c r="AB3" s="9"/>
      <c r="AC3" s="16" t="s">
        <v>34</v>
      </c>
      <c r="AD3" s="17"/>
      <c r="AE3" s="18" t="s">
        <v>35</v>
      </c>
      <c r="AF3" s="18" t="s">
        <v>35</v>
      </c>
      <c r="AG3" s="19"/>
      <c r="AH3" s="20" t="s">
        <v>32</v>
      </c>
      <c r="AI3" s="21" t="s">
        <v>32</v>
      </c>
      <c r="AJ3" s="21" t="s">
        <v>32</v>
      </c>
      <c r="AK3" s="19"/>
      <c r="AL3" s="22" t="s">
        <v>32</v>
      </c>
      <c r="AM3" s="23" t="s">
        <v>35</v>
      </c>
      <c r="AN3" s="22" t="s">
        <v>32</v>
      </c>
      <c r="AO3" s="23" t="s">
        <v>35</v>
      </c>
      <c r="AP3" s="23" t="s">
        <v>32</v>
      </c>
      <c r="AQ3" s="24" t="s">
        <v>35</v>
      </c>
      <c r="AR3" s="19"/>
      <c r="AS3" s="25" t="s">
        <v>36</v>
      </c>
      <c r="AT3" s="26" t="s">
        <v>37</v>
      </c>
      <c r="AU3" s="27" t="s">
        <v>36</v>
      </c>
      <c r="AV3" s="28" t="s">
        <v>37</v>
      </c>
      <c r="AW3" s="19"/>
      <c r="AX3" s="29"/>
      <c r="AY3" s="30"/>
    </row>
    <row r="4" spans="2:51" ht="15.75" thickBot="1">
      <c r="B4" s="31" t="s">
        <v>38</v>
      </c>
      <c r="C4" s="8">
        <v>2021</v>
      </c>
      <c r="D4" s="8">
        <v>2022</v>
      </c>
      <c r="E4" s="32">
        <v>2021</v>
      </c>
      <c r="F4" s="8">
        <v>2022</v>
      </c>
      <c r="G4" s="33">
        <v>2021</v>
      </c>
      <c r="H4" s="8">
        <v>2022</v>
      </c>
      <c r="I4" s="34"/>
      <c r="J4" s="35">
        <v>2021</v>
      </c>
      <c r="K4" s="35">
        <v>2021</v>
      </c>
      <c r="L4" s="35">
        <v>2021</v>
      </c>
      <c r="M4" s="9"/>
      <c r="N4" s="13">
        <v>2021</v>
      </c>
      <c r="O4" s="13">
        <v>2022</v>
      </c>
      <c r="P4" s="13">
        <v>2021</v>
      </c>
      <c r="Q4" s="13">
        <v>2022</v>
      </c>
      <c r="R4" s="13">
        <v>2021</v>
      </c>
      <c r="S4" s="13">
        <v>2022</v>
      </c>
      <c r="T4" s="9"/>
      <c r="U4" s="36">
        <v>2021</v>
      </c>
      <c r="V4" s="37">
        <v>2021</v>
      </c>
      <c r="W4" s="37">
        <v>2021</v>
      </c>
      <c r="X4" s="38"/>
      <c r="Y4" s="37">
        <v>2021</v>
      </c>
      <c r="Z4" s="37">
        <v>2021</v>
      </c>
      <c r="AA4" s="36">
        <v>2021</v>
      </c>
      <c r="AB4" s="38"/>
      <c r="AC4" s="39">
        <v>2023</v>
      </c>
      <c r="AD4" s="40"/>
      <c r="AE4" s="37">
        <v>2024</v>
      </c>
      <c r="AF4" s="36">
        <v>2024</v>
      </c>
      <c r="AG4" s="38"/>
      <c r="AH4" s="41">
        <v>2021</v>
      </c>
      <c r="AI4" s="42">
        <v>2021</v>
      </c>
      <c r="AJ4" s="42">
        <v>2021</v>
      </c>
      <c r="AK4" s="43"/>
      <c r="AL4" s="44">
        <v>2021</v>
      </c>
      <c r="AM4" s="45">
        <v>2024</v>
      </c>
      <c r="AN4" s="44">
        <v>2021</v>
      </c>
      <c r="AO4" s="45">
        <v>2024</v>
      </c>
      <c r="AP4" s="45">
        <v>2021</v>
      </c>
      <c r="AQ4" s="46">
        <v>2024</v>
      </c>
      <c r="AR4" s="47"/>
      <c r="AS4" s="48">
        <v>2024</v>
      </c>
      <c r="AT4" s="49">
        <v>2024</v>
      </c>
      <c r="AU4" s="50">
        <v>2024</v>
      </c>
      <c r="AV4" s="51">
        <v>2024</v>
      </c>
      <c r="AW4" s="47"/>
      <c r="AX4" s="52" t="s">
        <v>39</v>
      </c>
      <c r="AY4" s="53" t="s">
        <v>40</v>
      </c>
    </row>
    <row r="5" spans="2:51">
      <c r="B5" s="130" t="s">
        <v>41</v>
      </c>
      <c r="C5" s="115" t="s">
        <v>8</v>
      </c>
      <c r="D5" s="115" t="s">
        <v>8</v>
      </c>
      <c r="E5" s="115" t="s">
        <v>9</v>
      </c>
      <c r="F5" s="115" t="s">
        <v>9</v>
      </c>
      <c r="G5" s="115" t="s">
        <v>10</v>
      </c>
      <c r="H5" s="115" t="s">
        <v>10</v>
      </c>
      <c r="I5" s="105" t="s">
        <v>42</v>
      </c>
      <c r="J5" s="126" t="s">
        <v>8</v>
      </c>
      <c r="K5" s="126" t="s">
        <v>9</v>
      </c>
      <c r="L5" s="126" t="s">
        <v>10</v>
      </c>
      <c r="M5" s="105" t="s">
        <v>42</v>
      </c>
      <c r="N5" s="128" t="s">
        <v>8</v>
      </c>
      <c r="O5" s="128" t="s">
        <v>8</v>
      </c>
      <c r="P5" s="128" t="s">
        <v>9</v>
      </c>
      <c r="Q5" s="128" t="s">
        <v>9</v>
      </c>
      <c r="R5" s="128" t="s">
        <v>10</v>
      </c>
      <c r="S5" s="128" t="s">
        <v>10</v>
      </c>
      <c r="T5" s="105" t="s">
        <v>42</v>
      </c>
      <c r="U5" s="143" t="s">
        <v>8</v>
      </c>
      <c r="V5" s="109" t="s">
        <v>9</v>
      </c>
      <c r="W5" s="109" t="s">
        <v>10</v>
      </c>
      <c r="X5" s="145" t="s">
        <v>42</v>
      </c>
      <c r="Y5" s="147" t="s">
        <v>8</v>
      </c>
      <c r="Z5" s="109" t="s">
        <v>9</v>
      </c>
      <c r="AA5" s="109" t="s">
        <v>10</v>
      </c>
      <c r="AB5" s="105" t="s">
        <v>42</v>
      </c>
      <c r="AC5" s="111" t="s">
        <v>8</v>
      </c>
      <c r="AD5" s="105" t="s">
        <v>42</v>
      </c>
      <c r="AE5" s="113" t="s">
        <v>9</v>
      </c>
      <c r="AF5" s="113" t="s">
        <v>10</v>
      </c>
      <c r="AG5" s="105" t="s">
        <v>42</v>
      </c>
      <c r="AH5" s="107" t="s">
        <v>8</v>
      </c>
      <c r="AI5" s="149" t="s">
        <v>9</v>
      </c>
      <c r="AJ5" s="149" t="s">
        <v>10</v>
      </c>
      <c r="AK5" s="105" t="s">
        <v>42</v>
      </c>
      <c r="AL5" s="103" t="s">
        <v>8</v>
      </c>
      <c r="AM5" s="103" t="s">
        <v>8</v>
      </c>
      <c r="AN5" s="103" t="s">
        <v>9</v>
      </c>
      <c r="AO5" s="103" t="s">
        <v>9</v>
      </c>
      <c r="AP5" s="103" t="s">
        <v>10</v>
      </c>
      <c r="AQ5" s="103" t="s">
        <v>10</v>
      </c>
      <c r="AR5" s="99" t="s">
        <v>42</v>
      </c>
      <c r="AS5" s="92" t="s">
        <v>9</v>
      </c>
      <c r="AT5" s="94" t="s">
        <v>9</v>
      </c>
      <c r="AU5" s="96" t="s">
        <v>10</v>
      </c>
      <c r="AV5" s="98" t="s">
        <v>10</v>
      </c>
      <c r="AW5" s="99" t="s">
        <v>42</v>
      </c>
      <c r="AX5" s="101" t="s">
        <v>43</v>
      </c>
      <c r="AY5" s="89" t="s">
        <v>44</v>
      </c>
    </row>
    <row r="6" spans="2:51" ht="15.75" thickBot="1">
      <c r="B6" s="131"/>
      <c r="C6" s="116"/>
      <c r="D6" s="116"/>
      <c r="E6" s="116"/>
      <c r="F6" s="116"/>
      <c r="G6" s="116"/>
      <c r="H6" s="116"/>
      <c r="I6" s="106"/>
      <c r="J6" s="127"/>
      <c r="K6" s="127"/>
      <c r="L6" s="127"/>
      <c r="M6" s="106"/>
      <c r="N6" s="129"/>
      <c r="O6" s="129"/>
      <c r="P6" s="129"/>
      <c r="Q6" s="129"/>
      <c r="R6" s="129"/>
      <c r="S6" s="129"/>
      <c r="T6" s="106"/>
      <c r="U6" s="144"/>
      <c r="V6" s="110"/>
      <c r="W6" s="110"/>
      <c r="X6" s="146"/>
      <c r="Y6" s="148"/>
      <c r="Z6" s="110"/>
      <c r="AA6" s="110"/>
      <c r="AB6" s="106"/>
      <c r="AC6" s="112"/>
      <c r="AD6" s="106"/>
      <c r="AE6" s="114"/>
      <c r="AF6" s="114"/>
      <c r="AG6" s="106"/>
      <c r="AH6" s="108"/>
      <c r="AI6" s="150"/>
      <c r="AJ6" s="150"/>
      <c r="AK6" s="106"/>
      <c r="AL6" s="104"/>
      <c r="AM6" s="104"/>
      <c r="AN6" s="104"/>
      <c r="AO6" s="104"/>
      <c r="AP6" s="104"/>
      <c r="AQ6" s="104"/>
      <c r="AR6" s="100"/>
      <c r="AS6" s="93"/>
      <c r="AT6" s="95"/>
      <c r="AU6" s="97"/>
      <c r="AV6" s="95"/>
      <c r="AW6" s="100"/>
      <c r="AX6" s="102"/>
      <c r="AY6" s="90"/>
    </row>
    <row r="7" spans="2:51" s="3" customFormat="1" ht="15.75" thickBot="1">
      <c r="B7" s="54" t="s">
        <v>45</v>
      </c>
      <c r="C7" s="55">
        <v>66800</v>
      </c>
      <c r="D7" s="56">
        <v>67000</v>
      </c>
      <c r="E7" s="57">
        <v>66800</v>
      </c>
      <c r="F7" s="56">
        <v>67000</v>
      </c>
      <c r="G7" s="58">
        <v>66800</v>
      </c>
      <c r="H7" s="56">
        <v>67000</v>
      </c>
      <c r="I7" s="59">
        <f t="shared" ref="I7" si="0">SUM(C7:H7)</f>
        <v>401400</v>
      </c>
      <c r="J7" s="60">
        <v>1076700</v>
      </c>
      <c r="K7" s="60">
        <v>1076700</v>
      </c>
      <c r="L7" s="60">
        <v>1076700</v>
      </c>
      <c r="M7" s="61">
        <f t="shared" ref="M7" si="1">SUM(J7:L7)</f>
        <v>3230100</v>
      </c>
      <c r="N7" s="62">
        <v>1042200</v>
      </c>
      <c r="O7" s="62">
        <v>325850</v>
      </c>
      <c r="P7" s="62">
        <v>1042200</v>
      </c>
      <c r="Q7" s="62">
        <v>325850</v>
      </c>
      <c r="R7" s="62">
        <v>1042200</v>
      </c>
      <c r="S7" s="62">
        <v>325850</v>
      </c>
      <c r="T7" s="61">
        <f t="shared" ref="T7" si="2">SUM(N7:S7)</f>
        <v>4104150</v>
      </c>
      <c r="U7" s="63">
        <v>955700</v>
      </c>
      <c r="V7" s="64">
        <v>955700</v>
      </c>
      <c r="W7" s="64">
        <v>955700</v>
      </c>
      <c r="X7" s="65">
        <f>SUM(U7:W7)</f>
        <v>2867100</v>
      </c>
      <c r="Y7" s="66">
        <v>100000</v>
      </c>
      <c r="Z7" s="63">
        <v>100000</v>
      </c>
      <c r="AA7" s="64">
        <v>100000</v>
      </c>
      <c r="AB7" s="67">
        <f t="shared" ref="AB7" si="3">SUM(Y7:AA7)</f>
        <v>300000</v>
      </c>
      <c r="AC7" s="68">
        <v>1321494</v>
      </c>
      <c r="AD7" s="69">
        <f>SUM(AC7:AC7)</f>
        <v>1321494</v>
      </c>
      <c r="AE7" s="70">
        <v>1321494</v>
      </c>
      <c r="AF7" s="71">
        <v>1321494</v>
      </c>
      <c r="AG7" s="61">
        <f t="shared" ref="AG7" si="4">SUM(AE7:AF7)</f>
        <v>2642988</v>
      </c>
      <c r="AH7" s="72">
        <v>724400</v>
      </c>
      <c r="AI7" s="73">
        <v>724400</v>
      </c>
      <c r="AJ7" s="73">
        <v>724400</v>
      </c>
      <c r="AK7" s="74">
        <f>SUM(AH7:AJ7)</f>
        <v>2173200</v>
      </c>
      <c r="AL7" s="75">
        <v>0</v>
      </c>
      <c r="AM7" s="76" t="s">
        <v>46</v>
      </c>
      <c r="AN7" s="75">
        <v>0</v>
      </c>
      <c r="AO7" s="76" t="s">
        <v>46</v>
      </c>
      <c r="AP7" s="76">
        <v>0</v>
      </c>
      <c r="AQ7" s="76" t="s">
        <v>46</v>
      </c>
      <c r="AR7" s="77">
        <f t="shared" ref="AR7" si="5">SUM(AL7:AQ7)</f>
        <v>0</v>
      </c>
      <c r="AS7" s="78">
        <v>1170196</v>
      </c>
      <c r="AT7" s="78">
        <v>500000</v>
      </c>
      <c r="AU7" s="78">
        <v>1170196</v>
      </c>
      <c r="AV7" s="78">
        <v>500000</v>
      </c>
      <c r="AW7" s="77">
        <f t="shared" ref="AW7" si="6">SUM(AS7:AV7)</f>
        <v>3340392</v>
      </c>
      <c r="AX7" s="79">
        <f>SUM(AW7,AR7,AK7,AG7,AD7,AB7,X7,T7,M7,I7)</f>
        <v>20380824</v>
      </c>
      <c r="AY7" s="80">
        <v>4129732</v>
      </c>
    </row>
    <row r="8" spans="2:51" s="3" customFormat="1" ht="15.75" thickBot="1">
      <c r="B8" s="81" t="s">
        <v>47</v>
      </c>
      <c r="C8" s="82">
        <f t="shared" ref="C8:AY8" si="7">SUM(C7:C7)</f>
        <v>66800</v>
      </c>
      <c r="D8" s="82">
        <f t="shared" si="7"/>
        <v>67000</v>
      </c>
      <c r="E8" s="82">
        <f t="shared" si="7"/>
        <v>66800</v>
      </c>
      <c r="F8" s="82">
        <f t="shared" si="7"/>
        <v>67000</v>
      </c>
      <c r="G8" s="82">
        <f t="shared" si="7"/>
        <v>66800</v>
      </c>
      <c r="H8" s="82">
        <f t="shared" si="7"/>
        <v>67000</v>
      </c>
      <c r="I8" s="83">
        <f t="shared" si="7"/>
        <v>401400</v>
      </c>
      <c r="J8" s="84">
        <f t="shared" si="7"/>
        <v>1076700</v>
      </c>
      <c r="K8" s="82">
        <f t="shared" si="7"/>
        <v>1076700</v>
      </c>
      <c r="L8" s="82">
        <f t="shared" si="7"/>
        <v>1076700</v>
      </c>
      <c r="M8" s="82">
        <f t="shared" si="7"/>
        <v>3230100</v>
      </c>
      <c r="N8" s="84">
        <f t="shared" si="7"/>
        <v>1042200</v>
      </c>
      <c r="O8" s="82">
        <f t="shared" si="7"/>
        <v>325850</v>
      </c>
      <c r="P8" s="82">
        <f t="shared" si="7"/>
        <v>1042200</v>
      </c>
      <c r="Q8" s="82">
        <f t="shared" si="7"/>
        <v>325850</v>
      </c>
      <c r="R8" s="82">
        <f t="shared" si="7"/>
        <v>1042200</v>
      </c>
      <c r="S8" s="82">
        <f t="shared" si="7"/>
        <v>325850</v>
      </c>
      <c r="T8" s="82">
        <f t="shared" si="7"/>
        <v>4104150</v>
      </c>
      <c r="U8" s="82">
        <f t="shared" si="7"/>
        <v>955700</v>
      </c>
      <c r="V8" s="82">
        <f t="shared" si="7"/>
        <v>955700</v>
      </c>
      <c r="W8" s="82">
        <f t="shared" si="7"/>
        <v>955700</v>
      </c>
      <c r="X8" s="82">
        <f t="shared" si="7"/>
        <v>2867100</v>
      </c>
      <c r="Y8" s="85">
        <f t="shared" si="7"/>
        <v>100000</v>
      </c>
      <c r="Z8" s="85">
        <f t="shared" si="7"/>
        <v>100000</v>
      </c>
      <c r="AA8" s="85">
        <f t="shared" si="7"/>
        <v>100000</v>
      </c>
      <c r="AB8" s="82">
        <f t="shared" si="7"/>
        <v>300000</v>
      </c>
      <c r="AC8" s="85">
        <f t="shared" si="7"/>
        <v>1321494</v>
      </c>
      <c r="AD8" s="82">
        <f t="shared" si="7"/>
        <v>1321494</v>
      </c>
      <c r="AE8" s="82">
        <f t="shared" si="7"/>
        <v>1321494</v>
      </c>
      <c r="AF8" s="82">
        <f t="shared" si="7"/>
        <v>1321494</v>
      </c>
      <c r="AG8" s="82">
        <f t="shared" si="7"/>
        <v>2642988</v>
      </c>
      <c r="AH8" s="82">
        <f t="shared" si="7"/>
        <v>724400</v>
      </c>
      <c r="AI8" s="82">
        <f t="shared" si="7"/>
        <v>724400</v>
      </c>
      <c r="AJ8" s="82">
        <f t="shared" si="7"/>
        <v>724400</v>
      </c>
      <c r="AK8" s="82">
        <f t="shared" si="7"/>
        <v>2173200</v>
      </c>
      <c r="AL8" s="82">
        <f t="shared" si="7"/>
        <v>0</v>
      </c>
      <c r="AM8" s="82">
        <f t="shared" si="7"/>
        <v>0</v>
      </c>
      <c r="AN8" s="82">
        <f t="shared" si="7"/>
        <v>0</v>
      </c>
      <c r="AO8" s="82">
        <f t="shared" si="7"/>
        <v>0</v>
      </c>
      <c r="AP8" s="82">
        <f t="shared" si="7"/>
        <v>0</v>
      </c>
      <c r="AQ8" s="82">
        <f t="shared" si="7"/>
        <v>0</v>
      </c>
      <c r="AR8" s="82">
        <f t="shared" si="7"/>
        <v>0</v>
      </c>
      <c r="AS8" s="82">
        <f t="shared" si="7"/>
        <v>1170196</v>
      </c>
      <c r="AT8" s="82">
        <f t="shared" si="7"/>
        <v>500000</v>
      </c>
      <c r="AU8" s="82">
        <f t="shared" si="7"/>
        <v>1170196</v>
      </c>
      <c r="AV8" s="82">
        <f t="shared" si="7"/>
        <v>500000</v>
      </c>
      <c r="AW8" s="82">
        <f t="shared" si="7"/>
        <v>3340392</v>
      </c>
      <c r="AX8" s="82">
        <f t="shared" si="7"/>
        <v>20380824</v>
      </c>
      <c r="AY8" s="82">
        <f t="shared" si="7"/>
        <v>4129732</v>
      </c>
    </row>
    <row r="9" spans="2:51" s="3" customFormat="1">
      <c r="B9" s="86"/>
      <c r="C9" s="86"/>
      <c r="D9" s="86"/>
      <c r="E9" s="86"/>
      <c r="F9" s="86"/>
      <c r="G9" s="86"/>
      <c r="H9" s="86"/>
      <c r="I9" s="86"/>
      <c r="J9" s="86"/>
      <c r="K9" s="86"/>
      <c r="L9" s="86"/>
      <c r="M9" s="86"/>
      <c r="N9" s="86"/>
      <c r="O9" s="86"/>
      <c r="P9" s="86"/>
      <c r="Q9" s="86"/>
      <c r="R9" s="86"/>
      <c r="S9" s="86"/>
      <c r="T9" s="86"/>
      <c r="U9" s="87"/>
      <c r="V9" s="87"/>
      <c r="W9" s="87"/>
      <c r="X9" s="87"/>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8"/>
    </row>
    <row r="10" spans="2:51" s="3" customFormat="1">
      <c r="B10" s="86"/>
      <c r="C10" s="91"/>
      <c r="D10" s="91"/>
      <c r="E10" s="91"/>
      <c r="F10" s="91"/>
      <c r="G10" s="91"/>
      <c r="H10" s="91"/>
      <c r="I10" s="91"/>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8"/>
    </row>
    <row r="11" spans="2:51" s="3" customFormat="1"/>
    <row r="12" spans="2:51" s="3" customFormat="1"/>
    <row r="13" spans="2:51" s="3" customFormat="1"/>
    <row r="14" spans="2:51" s="3" customFormat="1"/>
    <row r="15" spans="2:51" s="3" customFormat="1"/>
    <row r="16" spans="2:51" s="3" customFormat="1"/>
    <row r="17" s="3" customFormat="1"/>
    <row r="18" s="3" customFormat="1"/>
    <row r="19" s="3" customFormat="1"/>
    <row r="20" s="3" customFormat="1"/>
    <row r="21" s="3" customFormat="1"/>
    <row r="22" s="3" customFormat="1"/>
    <row r="23" s="3" customFormat="1"/>
    <row r="24" s="3" customFormat="1"/>
    <row r="25" s="3" customFormat="1"/>
    <row r="26" s="3" customFormat="1"/>
    <row r="27" s="3" customFormat="1"/>
    <row r="28" s="3" customFormat="1"/>
    <row r="29" s="3" customFormat="1"/>
    <row r="30" s="3" customFormat="1"/>
    <row r="31" s="3" customFormat="1"/>
    <row r="32"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sheetData>
  <mergeCells count="60">
    <mergeCell ref="AC2:AG2"/>
    <mergeCell ref="N5:N6"/>
    <mergeCell ref="AH2:AK2"/>
    <mergeCell ref="AL2:AR2"/>
    <mergeCell ref="AS2:AW2"/>
    <mergeCell ref="U2:X2"/>
    <mergeCell ref="Y2:AB2"/>
    <mergeCell ref="Z5:Z6"/>
    <mergeCell ref="U5:U6"/>
    <mergeCell ref="V5:V6"/>
    <mergeCell ref="W5:W6"/>
    <mergeCell ref="X5:X6"/>
    <mergeCell ref="Y5:Y6"/>
    <mergeCell ref="AI5:AI6"/>
    <mergeCell ref="AJ5:AJ6"/>
    <mergeCell ref="AK5:AK6"/>
    <mergeCell ref="B5:B6"/>
    <mergeCell ref="C5:C6"/>
    <mergeCell ref="D5:D6"/>
    <mergeCell ref="E5:E6"/>
    <mergeCell ref="F5:F6"/>
    <mergeCell ref="G5:G6"/>
    <mergeCell ref="H5:H6"/>
    <mergeCell ref="C2:I2"/>
    <mergeCell ref="J2:M2"/>
    <mergeCell ref="N2:T2"/>
    <mergeCell ref="I5:I6"/>
    <mergeCell ref="J5:J6"/>
    <mergeCell ref="K5:K6"/>
    <mergeCell ref="L5:L6"/>
    <mergeCell ref="M5:M6"/>
    <mergeCell ref="O5:O6"/>
    <mergeCell ref="P5:P6"/>
    <mergeCell ref="Q5:Q6"/>
    <mergeCell ref="R5:R6"/>
    <mergeCell ref="S5:S6"/>
    <mergeCell ref="T5:T6"/>
    <mergeCell ref="AL5:AL6"/>
    <mergeCell ref="AA5:AA6"/>
    <mergeCell ref="AB5:AB6"/>
    <mergeCell ref="AC5:AC6"/>
    <mergeCell ref="AD5:AD6"/>
    <mergeCell ref="AE5:AE6"/>
    <mergeCell ref="AF5:AF6"/>
    <mergeCell ref="AY5:AY6"/>
    <mergeCell ref="C10:I10"/>
    <mergeCell ref="AS5:AS6"/>
    <mergeCell ref="AT5:AT6"/>
    <mergeCell ref="AU5:AU6"/>
    <mergeCell ref="AV5:AV6"/>
    <mergeCell ref="AW5:AW6"/>
    <mergeCell ref="AX5:AX6"/>
    <mergeCell ref="AM5:AM6"/>
    <mergeCell ref="AN5:AN6"/>
    <mergeCell ref="AO5:AO6"/>
    <mergeCell ref="AP5:AP6"/>
    <mergeCell ref="AQ5:AQ6"/>
    <mergeCell ref="AR5:AR6"/>
    <mergeCell ref="AG5:AG6"/>
    <mergeCell ref="AH5:AH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731"/>
  <sheetViews>
    <sheetView topLeftCell="A7" zoomScaleNormal="100" workbookViewId="0">
      <selection activeCell="C9" sqref="C9:D11"/>
    </sheetView>
  </sheetViews>
  <sheetFormatPr baseColWidth="10" defaultColWidth="11.42578125" defaultRowHeight="15"/>
  <cols>
    <col min="1" max="1" width="14.7109375" style="2" customWidth="1"/>
    <col min="2" max="2" width="36.85546875" style="2" customWidth="1"/>
    <col min="3" max="3" width="48.7109375" style="2" customWidth="1"/>
    <col min="4" max="4" width="108.7109375" style="2" customWidth="1"/>
    <col min="5" max="5" width="74.7109375" style="2" customWidth="1"/>
    <col min="6" max="8" width="19.42578125" style="2" customWidth="1"/>
    <col min="9" max="9" width="27.28515625" style="2" customWidth="1"/>
    <col min="10" max="10" width="18.42578125" style="1" bestFit="1" customWidth="1"/>
    <col min="11" max="47" width="11.42578125" style="1"/>
    <col min="48" max="16384" width="11.42578125" style="2"/>
  </cols>
  <sheetData>
    <row r="2" spans="1:9" ht="18">
      <c r="A2" s="184" t="s">
        <v>49</v>
      </c>
      <c r="B2" s="185"/>
      <c r="C2" s="185"/>
    </row>
    <row r="4" spans="1:9" ht="15.75" thickBot="1"/>
    <row r="5" spans="1:9" ht="60" customHeight="1" thickBot="1">
      <c r="A5" s="174" t="s">
        <v>0</v>
      </c>
      <c r="B5" s="175" t="s">
        <v>1</v>
      </c>
      <c r="C5" s="176" t="s">
        <v>2</v>
      </c>
      <c r="D5" s="179"/>
      <c r="E5" s="180" t="s">
        <v>3</v>
      </c>
      <c r="F5" s="178" t="s">
        <v>4</v>
      </c>
      <c r="G5" s="179"/>
      <c r="H5" s="179"/>
      <c r="I5" s="182" t="s">
        <v>50</v>
      </c>
    </row>
    <row r="6" spans="1:9" ht="27.75" customHeight="1" thickBot="1">
      <c r="A6" s="158" t="s">
        <v>48</v>
      </c>
      <c r="B6" s="173" t="s">
        <v>5</v>
      </c>
      <c r="C6" s="154" t="s">
        <v>6</v>
      </c>
      <c r="D6" s="155"/>
      <c r="E6" s="173" t="s">
        <v>7</v>
      </c>
      <c r="F6" s="177" t="s">
        <v>8</v>
      </c>
      <c r="G6" s="177" t="s">
        <v>9</v>
      </c>
      <c r="H6" s="181" t="s">
        <v>9</v>
      </c>
      <c r="I6" s="183"/>
    </row>
    <row r="7" spans="1:9" ht="27.75" customHeight="1">
      <c r="A7" s="158"/>
      <c r="B7" s="151"/>
      <c r="C7" s="154"/>
      <c r="D7" s="155"/>
      <c r="E7" s="151"/>
      <c r="F7" s="163">
        <v>133800</v>
      </c>
      <c r="G7" s="163">
        <v>133800</v>
      </c>
      <c r="H7" s="163">
        <v>133800</v>
      </c>
      <c r="I7" s="169">
        <f>SUM(F7:H8)</f>
        <v>401400</v>
      </c>
    </row>
    <row r="8" spans="1:9" ht="60" customHeight="1">
      <c r="A8" s="158"/>
      <c r="B8" s="151"/>
      <c r="C8" s="156"/>
      <c r="D8" s="157"/>
      <c r="E8" s="151"/>
      <c r="F8" s="164"/>
      <c r="G8" s="164"/>
      <c r="H8" s="164"/>
      <c r="I8" s="168"/>
    </row>
    <row r="9" spans="1:9" ht="27.75" customHeight="1">
      <c r="A9" s="158"/>
      <c r="B9" s="151" t="s">
        <v>11</v>
      </c>
      <c r="C9" s="152" t="s">
        <v>12</v>
      </c>
      <c r="D9" s="153"/>
      <c r="E9" s="151" t="s">
        <v>13</v>
      </c>
      <c r="F9" s="163">
        <v>1076700</v>
      </c>
      <c r="G9" s="163">
        <v>1076700</v>
      </c>
      <c r="H9" s="163">
        <v>1076700</v>
      </c>
      <c r="I9" s="167">
        <f>SUM(F9:H11)</f>
        <v>3230100</v>
      </c>
    </row>
    <row r="10" spans="1:9" ht="27.75" customHeight="1">
      <c r="A10" s="158"/>
      <c r="B10" s="151"/>
      <c r="C10" s="154"/>
      <c r="D10" s="155"/>
      <c r="E10" s="151"/>
      <c r="F10" s="165"/>
      <c r="G10" s="165"/>
      <c r="H10" s="165"/>
      <c r="I10" s="169"/>
    </row>
    <row r="11" spans="1:9" ht="35.25" customHeight="1">
      <c r="A11" s="158"/>
      <c r="B11" s="151"/>
      <c r="C11" s="156"/>
      <c r="D11" s="157"/>
      <c r="E11" s="151"/>
      <c r="F11" s="164"/>
      <c r="G11" s="164"/>
      <c r="H11" s="164"/>
      <c r="I11" s="168"/>
    </row>
    <row r="12" spans="1:9" ht="27.75" customHeight="1">
      <c r="A12" s="158"/>
      <c r="B12" s="151" t="s">
        <v>14</v>
      </c>
      <c r="C12" s="152" t="s">
        <v>15</v>
      </c>
      <c r="D12" s="153"/>
      <c r="E12" s="151" t="s">
        <v>16</v>
      </c>
      <c r="F12" s="163">
        <v>1368050</v>
      </c>
      <c r="G12" s="163">
        <v>1368050</v>
      </c>
      <c r="H12" s="163">
        <v>1368050</v>
      </c>
      <c r="I12" s="167">
        <f>SUM(F12:H14)</f>
        <v>4104150</v>
      </c>
    </row>
    <row r="13" spans="1:9" ht="27.75" customHeight="1">
      <c r="A13" s="158"/>
      <c r="B13" s="151"/>
      <c r="C13" s="154"/>
      <c r="D13" s="155"/>
      <c r="E13" s="151"/>
      <c r="F13" s="165"/>
      <c r="G13" s="165"/>
      <c r="H13" s="165"/>
      <c r="I13" s="169"/>
    </row>
    <row r="14" spans="1:9" ht="48" customHeight="1">
      <c r="A14" s="158"/>
      <c r="B14" s="151"/>
      <c r="C14" s="156"/>
      <c r="D14" s="157"/>
      <c r="E14" s="151"/>
      <c r="F14" s="164"/>
      <c r="G14" s="164"/>
      <c r="H14" s="164"/>
      <c r="I14" s="168"/>
    </row>
    <row r="15" spans="1:9" ht="27.75" customHeight="1">
      <c r="A15" s="158"/>
      <c r="B15" s="151" t="s">
        <v>17</v>
      </c>
      <c r="C15" s="152" t="s">
        <v>51</v>
      </c>
      <c r="D15" s="153"/>
      <c r="E15" s="151" t="s">
        <v>18</v>
      </c>
      <c r="F15" s="163">
        <v>2377194</v>
      </c>
      <c r="G15" s="163">
        <v>4047390</v>
      </c>
      <c r="H15" s="163">
        <v>4047390</v>
      </c>
      <c r="I15" s="167">
        <f>SUM(F15:H17)</f>
        <v>10471974</v>
      </c>
    </row>
    <row r="16" spans="1:9" ht="27.75" customHeight="1">
      <c r="A16" s="158"/>
      <c r="B16" s="151"/>
      <c r="C16" s="154"/>
      <c r="D16" s="155"/>
      <c r="E16" s="151"/>
      <c r="F16" s="165"/>
      <c r="G16" s="165"/>
      <c r="H16" s="165"/>
      <c r="I16" s="169"/>
    </row>
    <row r="17" spans="1:10" ht="27.75" customHeight="1">
      <c r="A17" s="158"/>
      <c r="B17" s="151"/>
      <c r="C17" s="156"/>
      <c r="D17" s="157"/>
      <c r="E17" s="151"/>
      <c r="F17" s="164"/>
      <c r="G17" s="164"/>
      <c r="H17" s="164"/>
      <c r="I17" s="168"/>
    </row>
    <row r="18" spans="1:10" ht="27.75" customHeight="1">
      <c r="A18" s="158"/>
      <c r="B18" s="151" t="s">
        <v>19</v>
      </c>
      <c r="C18" s="152" t="s">
        <v>20</v>
      </c>
      <c r="D18" s="153"/>
      <c r="E18" s="151" t="s">
        <v>21</v>
      </c>
      <c r="F18" s="163">
        <v>724400</v>
      </c>
      <c r="G18" s="163">
        <v>724400</v>
      </c>
      <c r="H18" s="163">
        <v>724400</v>
      </c>
      <c r="I18" s="167">
        <f>SUM(F18:H20)</f>
        <v>2173200</v>
      </c>
    </row>
    <row r="19" spans="1:10" ht="27.75" customHeight="1">
      <c r="A19" s="158"/>
      <c r="B19" s="151"/>
      <c r="C19" s="154"/>
      <c r="D19" s="155"/>
      <c r="E19" s="151"/>
      <c r="F19" s="165"/>
      <c r="G19" s="165"/>
      <c r="H19" s="165"/>
      <c r="I19" s="169"/>
    </row>
    <row r="20" spans="1:10" ht="27.75" customHeight="1" thickBot="1">
      <c r="A20" s="159"/>
      <c r="B20" s="151"/>
      <c r="C20" s="156"/>
      <c r="D20" s="157"/>
      <c r="E20" s="172"/>
      <c r="F20" s="170"/>
      <c r="G20" s="170"/>
      <c r="H20" s="170"/>
      <c r="I20" s="171"/>
    </row>
    <row r="21" spans="1:10" s="1" customFormat="1" ht="16.5" thickTop="1">
      <c r="F21" s="166">
        <f>SUM(F7:F20)</f>
        <v>5680144</v>
      </c>
      <c r="G21" s="166">
        <f t="shared" ref="G21:H21" si="0">SUM(G7:G20)</f>
        <v>7350340</v>
      </c>
      <c r="H21" s="166">
        <f t="shared" si="0"/>
        <v>7350340</v>
      </c>
      <c r="I21" s="166">
        <f>SUM(I7:I20)</f>
        <v>20380824</v>
      </c>
    </row>
    <row r="22" spans="1:10" s="1" customFormat="1">
      <c r="J22" s="161"/>
    </row>
    <row r="23" spans="1:10" s="1" customFormat="1">
      <c r="J23" s="162"/>
    </row>
    <row r="24" spans="1:10" s="1" customFormat="1"/>
    <row r="25" spans="1:10" s="1" customFormat="1"/>
    <row r="26" spans="1:10" s="1" customFormat="1"/>
    <row r="27" spans="1:10" s="1" customFormat="1"/>
    <row r="28" spans="1:10" s="1" customFormat="1"/>
    <row r="29" spans="1:10" s="1" customFormat="1">
      <c r="I29" s="160"/>
    </row>
    <row r="30" spans="1:10" s="1" customFormat="1"/>
    <row r="31" spans="1:10" s="1" customFormat="1"/>
    <row r="32" spans="1:1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sheetData>
  <mergeCells count="39">
    <mergeCell ref="I5:I6"/>
    <mergeCell ref="I7:I8"/>
    <mergeCell ref="I9:I11"/>
    <mergeCell ref="G18:G20"/>
    <mergeCell ref="H18:H20"/>
    <mergeCell ref="I18:I20"/>
    <mergeCell ref="I15:I17"/>
    <mergeCell ref="I12:I14"/>
    <mergeCell ref="F12:F14"/>
    <mergeCell ref="G12:G14"/>
    <mergeCell ref="H12:H14"/>
    <mergeCell ref="F15:F17"/>
    <mergeCell ref="G15:G17"/>
    <mergeCell ref="H15:H17"/>
    <mergeCell ref="F5:H5"/>
    <mergeCell ref="F7:F8"/>
    <mergeCell ref="G7:G8"/>
    <mergeCell ref="H7:H8"/>
    <mergeCell ref="F9:F11"/>
    <mergeCell ref="G9:G11"/>
    <mergeCell ref="H9:H11"/>
    <mergeCell ref="B6:B8"/>
    <mergeCell ref="C6:D8"/>
    <mergeCell ref="E6:E8"/>
    <mergeCell ref="B9:B11"/>
    <mergeCell ref="C9:D11"/>
    <mergeCell ref="E9:E11"/>
    <mergeCell ref="B12:B14"/>
    <mergeCell ref="C12:D14"/>
    <mergeCell ref="F18:F20"/>
    <mergeCell ref="E12:E14"/>
    <mergeCell ref="B15:B17"/>
    <mergeCell ref="C15:D17"/>
    <mergeCell ref="A6:A20"/>
    <mergeCell ref="E15:E17"/>
    <mergeCell ref="B18:B20"/>
    <mergeCell ref="C18:D20"/>
    <mergeCell ref="E18:E20"/>
    <mergeCell ref="C5:D5"/>
  </mergeCells>
  <pageMargins left="0.7" right="0.7" top="0.75" bottom="0.75" header="0.3" footer="0.3"/>
  <pageSetup scale="2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5226ab3-317c-4438-99a0-be4335fbc9c7" xsi:nil="true"/>
    <lcf76f155ced4ddcb4097134ff3c332f xmlns="def2a22c-bb08-4b4f-abc7-66be8c92889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DCC1F943936E4681A71EAC7D38DDA0" ma:contentTypeVersion="18" ma:contentTypeDescription="Crée un document." ma:contentTypeScope="" ma:versionID="74949bdb603b4302f5dda4c180de409a">
  <xsd:schema xmlns:xsd="http://www.w3.org/2001/XMLSchema" xmlns:xs="http://www.w3.org/2001/XMLSchema" xmlns:p="http://schemas.microsoft.com/office/2006/metadata/properties" xmlns:ns2="c5226ab3-317c-4438-99a0-be4335fbc9c7" xmlns:ns3="def2a22c-bb08-4b4f-abc7-66be8c928895" targetNamespace="http://schemas.microsoft.com/office/2006/metadata/properties" ma:root="true" ma:fieldsID="c6993d354141e4a4da885f1bc9c5d42f" ns2:_="" ns3:_="">
    <xsd:import namespace="c5226ab3-317c-4438-99a0-be4335fbc9c7"/>
    <xsd:import namespace="def2a22c-bb08-4b4f-abc7-66be8c9288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6ab3-317c-4438-99a0-be4335fbc9c7"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31239a3f-d6f9-47d1-8f46-26232a2d7901}" ma:internalName="TaxCatchAll" ma:showField="CatchAllData" ma:web="c5226ab3-317c-4438-99a0-be4335fbc9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f2a22c-bb08-4b4f-abc7-66be8c9288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20125e5a-fbbd-4a39-926c-a359310fd2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167945-D0E7-40D8-B4EE-8759CB6AB392}">
  <ds:schemaRefs>
    <ds:schemaRef ds:uri="http://schemas.openxmlformats.org/package/2006/metadata/core-properties"/>
    <ds:schemaRef ds:uri="http://schemas.microsoft.com/office/2006/documentManagement/types"/>
    <ds:schemaRef ds:uri="c5226ab3-317c-4438-99a0-be4335fbc9c7"/>
    <ds:schemaRef ds:uri="http://purl.org/dc/elements/1.1/"/>
    <ds:schemaRef ds:uri="http://schemas.microsoft.com/office/2006/metadata/properties"/>
    <ds:schemaRef ds:uri="http://schemas.microsoft.com/office/infopath/2007/PartnerControls"/>
    <ds:schemaRef ds:uri="http://purl.org/dc/terms/"/>
    <ds:schemaRef ds:uri="def2a22c-bb08-4b4f-abc7-66be8c928895"/>
    <ds:schemaRef ds:uri="http://www.w3.org/XML/1998/namespace"/>
    <ds:schemaRef ds:uri="http://purl.org/dc/dcmitype/"/>
  </ds:schemaRefs>
</ds:datastoreItem>
</file>

<file path=customXml/itemProps2.xml><?xml version="1.0" encoding="utf-8"?>
<ds:datastoreItem xmlns:ds="http://schemas.openxmlformats.org/officeDocument/2006/customXml" ds:itemID="{B7EB9D48-E45A-42CB-BE87-EED01253718D}">
  <ds:schemaRefs>
    <ds:schemaRef ds:uri="http://schemas.microsoft.com/sharepoint/v3/contenttype/forms"/>
  </ds:schemaRefs>
</ds:datastoreItem>
</file>

<file path=customXml/itemProps3.xml><?xml version="1.0" encoding="utf-8"?>
<ds:datastoreItem xmlns:ds="http://schemas.openxmlformats.org/officeDocument/2006/customXml" ds:itemID="{9F1F6BA6-DFEF-48F5-BD93-719CF06CB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26ab3-317c-4438-99a0-be4335fbc9c7"/>
    <ds:schemaRef ds:uri="def2a22c-bb08-4b4f-abc7-66be8c928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16</vt:lpstr>
      <vt:lpstr>Gabarit</vt:lpstr>
      <vt:lpstr>Gabarit!Zone_d_impression</vt:lpstr>
    </vt:vector>
  </TitlesOfParts>
  <Company>CIUSSS Centre-Sud-de-l'Ile-de-Montreal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RUVA2300</dc:creator>
  <cp:lastModifiedBy>Jordan Polansky</cp:lastModifiedBy>
  <dcterms:created xsi:type="dcterms:W3CDTF">2024-12-03T18:31:39Z</dcterms:created>
  <dcterms:modified xsi:type="dcterms:W3CDTF">2025-01-09T19:47:34Z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0x01010037DCC1F943936E4681A71EAC7D38DDA0</vt:lpwstr>
  </property>
</Properties>
</file>